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1. Munger" sheetId="34" r:id="rId1"/>
  </sheets>
  <calcPr calcId="145621"/>
</workbook>
</file>

<file path=xl/calcChain.xml><?xml version="1.0" encoding="utf-8"?>
<calcChain xmlns="http://schemas.openxmlformats.org/spreadsheetml/2006/main">
  <c r="K60" i="3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<sst xmlns="http://schemas.openxmlformats.org/spreadsheetml/2006/main" count="263" uniqueCount="141">
  <si>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</si>
  <si>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</si>
  <si>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</si>
  <si>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</si>
  <si>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</si>
  <si>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</si>
  <si>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</si>
  <si>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</si>
  <si>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</si>
  <si>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</si>
  <si>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</si>
  <si>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</si>
  <si>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</si>
  <si>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</si>
  <si>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</si>
  <si>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</si>
  <si>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</si>
  <si>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</si>
  <si>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</si>
  <si>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</si>
  <si>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</si>
  <si>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</si>
  <si>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</si>
  <si>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</si>
  <si>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</si>
  <si>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</si>
  <si>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</si>
  <si>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</si>
  <si>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</si>
  <si>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</si>
  <si>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</si>
  <si>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</si>
  <si>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</si>
  <si>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</si>
  <si>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</si>
  <si>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</si>
  <si>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</si>
  <si>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</si>
  <si>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</si>
  <si>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</si>
  <si>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</si>
  <si>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</si>
  <si>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</si>
  <si>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</si>
  <si>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</si>
  <si>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</si>
  <si>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</si>
  <si>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</si>
  <si>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</si>
  <si>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</si>
  <si>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</si>
  <si>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</si>
  <si>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</si>
  <si>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</si>
  <si>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</si>
  <si>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</si>
  <si>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</si>
  <si>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</si>
  <si>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</si>
  <si>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</si>
  <si>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</si>
  <si>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</si>
  <si>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</si>
  <si>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</si>
  <si>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</si>
  <si>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</si>
  <si>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</si>
  <si>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</si>
  <si>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</si>
  <si>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</si>
  <si>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</si>
  <si>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</si>
  <si>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</si>
  <si>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</si>
  <si>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</si>
  <si>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</si>
  <si>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</si>
  <si>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</si>
  <si>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</si>
  <si>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</si>
  <si>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</si>
  <si>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</si>
  <si>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</si>
  <si>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</si>
  <si>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</si>
  <si>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</si>
  <si>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</si>
  <si>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</si>
  <si>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</si>
  <si>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</si>
  <si>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</si>
  <si>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</si>
  <si>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</si>
  <si>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</si>
  <si>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</si>
  <si>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</si>
  <si>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</si>
  <si>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</si>
  <si>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</si>
  <si>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</si>
  <si>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</si>
  <si>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</si>
  <si>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</si>
  <si>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</si>
  <si>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</si>
  <si>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</si>
  <si>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</si>
  <si>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</si>
  <si>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</si>
  <si>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</si>
  <si>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</si>
  <si>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</si>
  <si>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</si>
  <si>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</si>
  <si>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</si>
  <si>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</si>
  <si>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</si>
  <si>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</si>
  <si>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</si>
  <si>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</si>
  <si>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</si>
  <si>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</si>
  <si>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</si>
  <si>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</si>
  <si>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</si>
  <si>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</si>
  <si>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</si>
  <si>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</si>
  <si>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</si>
  <si>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</si>
  <si>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</si>
  <si>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</si>
  <si>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</si>
  <si>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MUNGER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</si>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</sst>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2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876</v>
      </c>
      <c r="F5" s="53"/>
      <c r="G5" s="54"/>
      <c r="H5" s="52">
        <v>873</v>
      </c>
      <c r="I5" s="53"/>
      <c r="J5" s="54"/>
      <c r="K5" s="52">
        <v>884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42.6</v>
      </c>
      <c r="F8" s="48"/>
      <c r="G8" s="49"/>
      <c r="H8" s="47">
        <v>41.2</v>
      </c>
      <c r="I8" s="48"/>
      <c r="J8" s="49"/>
      <c r="K8" s="50">
        <v>45.8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37.799999999999997</v>
      </c>
      <c r="F9" s="48"/>
      <c r="G9" s="49"/>
      <c r="H9" s="47">
        <v>36.4</v>
      </c>
      <c r="I9" s="48"/>
      <c r="J9" s="49"/>
      <c r="K9" s="50">
        <v>41.1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31.9</v>
      </c>
      <c r="F10" s="48"/>
      <c r="G10" s="49"/>
      <c r="H10" s="47">
        <v>32.299999999999997</v>
      </c>
      <c r="I10" s="48"/>
      <c r="J10" s="49"/>
      <c r="K10" s="50">
        <v>30.9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77.3</v>
      </c>
      <c r="F11" s="48"/>
      <c r="G11" s="49"/>
      <c r="H11" s="47">
        <v>76.400000000000006</v>
      </c>
      <c r="I11" s="48"/>
      <c r="J11" s="49"/>
      <c r="K11" s="50">
        <v>79.900000000000006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41.5</v>
      </c>
      <c r="F12" s="48"/>
      <c r="G12" s="49"/>
      <c r="H12" s="47">
        <v>40.6</v>
      </c>
      <c r="I12" s="48"/>
      <c r="J12" s="49"/>
      <c r="K12" s="50">
        <v>44.9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20.9</v>
      </c>
      <c r="F22" s="53"/>
      <c r="G22" s="54"/>
      <c r="H22" s="52">
        <v>20.5</v>
      </c>
      <c r="I22" s="53"/>
      <c r="J22" s="54"/>
      <c r="K22" s="52">
        <v>21.9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25.4</v>
      </c>
      <c r="F23" s="55"/>
      <c r="G23" s="51"/>
      <c r="H23" s="50">
        <v>24.7</v>
      </c>
      <c r="I23" s="55"/>
      <c r="J23" s="51"/>
      <c r="K23" s="50">
        <v>26.8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10.199999999999999</v>
      </c>
      <c r="F24" s="48"/>
      <c r="G24" s="49"/>
      <c r="H24" s="47">
        <v>12.2</v>
      </c>
      <c r="I24" s="48"/>
      <c r="J24" s="49"/>
      <c r="K24" s="50">
        <v>6.3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10.4</v>
      </c>
      <c r="F25" s="48"/>
      <c r="G25" s="49"/>
      <c r="H25" s="47">
        <v>12.4</v>
      </c>
      <c r="I25" s="48"/>
      <c r="J25" s="49"/>
      <c r="K25" s="50">
        <v>6.7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70.459999999999994</v>
      </c>
      <c r="G31" s="58"/>
      <c r="H31" s="21" t="s">
        <v>66</v>
      </c>
      <c r="I31" s="58">
        <v>77.739999999999995</v>
      </c>
      <c r="J31" s="58"/>
      <c r="K31" s="21" t="s">
        <v>67</v>
      </c>
      <c r="L31" s="33">
        <v>62.08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99.3</v>
      </c>
      <c r="F33" s="60"/>
      <c r="G33" s="60"/>
      <c r="H33" s="61"/>
      <c r="I33" s="59">
        <v>79.900000000000006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91.8</v>
      </c>
      <c r="F34" s="60"/>
      <c r="G34" s="60"/>
      <c r="H34" s="61"/>
      <c r="I34" s="59">
        <v>73.2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52</v>
      </c>
      <c r="F36" s="60"/>
      <c r="G36" s="60"/>
      <c r="H36" s="61"/>
      <c r="I36" s="59">
        <v>30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51</v>
      </c>
      <c r="F37" s="60"/>
      <c r="G37" s="60"/>
      <c r="H37" s="61"/>
      <c r="I37" s="59">
        <v>54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</v>
      </c>
      <c r="F38" s="60"/>
      <c r="G38" s="60"/>
      <c r="H38" s="61"/>
      <c r="I38" s="59">
        <v>51.3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43.9</v>
      </c>
      <c r="F39" s="60"/>
      <c r="G39" s="60"/>
      <c r="H39" s="61"/>
      <c r="I39" s="59">
        <v>17.2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43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76.5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62</v>
      </c>
      <c r="F42" s="60"/>
      <c r="G42" s="60"/>
      <c r="H42" s="61"/>
      <c r="I42" s="59">
        <v>80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80.400000000000006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3.5</v>
      </c>
      <c r="F44" s="60"/>
      <c r="G44" s="60"/>
      <c r="H44" s="61"/>
      <c r="I44" s="59">
        <v>33.299999999999997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263749</v>
      </c>
      <c r="F48" s="77"/>
      <c r="G48" s="77"/>
      <c r="H48" s="77">
        <v>193801</v>
      </c>
      <c r="I48" s="77"/>
      <c r="J48" s="77"/>
      <c r="K48" s="77">
        <v>69948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34.298139519012395</v>
      </c>
      <c r="F50" s="69">
        <v>90461</v>
      </c>
      <c r="G50" s="70"/>
      <c r="H50" s="18">
        <f>I50/$H$48*100</f>
        <v>21.641271200870996</v>
      </c>
      <c r="I50" s="69">
        <v>41941</v>
      </c>
      <c r="J50" s="70"/>
      <c r="K50" s="18">
        <f>L50/$K$48*100</f>
        <v>69.365814605135242</v>
      </c>
      <c r="L50" s="37">
        <v>48520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0.38483558231500403</v>
      </c>
      <c r="F51" s="69">
        <v>1015</v>
      </c>
      <c r="G51" s="78"/>
      <c r="H51" s="18">
        <f t="shared" ref="H51:H52" si="1">I51/$H$48*100</f>
        <v>0.45665399043348592</v>
      </c>
      <c r="I51" s="69">
        <v>885</v>
      </c>
      <c r="J51" s="78"/>
      <c r="K51" s="18">
        <f t="shared" ref="K51:K52" si="2">L51/$K$48*100</f>
        <v>0.18585234745811174</v>
      </c>
      <c r="L51" s="25">
        <v>130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0.13876829864757781</v>
      </c>
      <c r="F52" s="69">
        <v>366</v>
      </c>
      <c r="G52" s="78"/>
      <c r="H52" s="18">
        <f t="shared" si="1"/>
        <v>6.7595110448346499E-2</v>
      </c>
      <c r="I52" s="69">
        <v>131</v>
      </c>
      <c r="J52" s="78"/>
      <c r="K52" s="18">
        <f t="shared" si="2"/>
        <v>0.33596385886658658</v>
      </c>
      <c r="L52" s="25">
        <v>235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263749</v>
      </c>
      <c r="F56" s="77"/>
      <c r="G56" s="77"/>
      <c r="H56" s="77">
        <v>193801</v>
      </c>
      <c r="I56" s="77"/>
      <c r="J56" s="77"/>
      <c r="K56" s="77">
        <v>69948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47.928522951745791</v>
      </c>
      <c r="F58" s="69">
        <v>126411</v>
      </c>
      <c r="G58" s="70"/>
      <c r="H58" s="18">
        <f>I58/$H$56*100</f>
        <v>38.316107760021879</v>
      </c>
      <c r="I58" s="69">
        <v>74257</v>
      </c>
      <c r="J58" s="78"/>
      <c r="K58" s="18">
        <f>L58/$K$56*100</f>
        <v>74.535369131354727</v>
      </c>
      <c r="L58" s="37">
        <v>52136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3.677359914160812</v>
      </c>
      <c r="F59" s="69">
        <v>9699</v>
      </c>
      <c r="G59" s="70"/>
      <c r="H59" s="18">
        <f t="shared" ref="H59:H60" si="4">I59/$H$56*100</f>
        <v>2.5025670662174084</v>
      </c>
      <c r="I59" s="69">
        <v>4850</v>
      </c>
      <c r="J59" s="78"/>
      <c r="K59" s="18">
        <f t="shared" ref="K59:K60" si="5">L59/$K$56*100</f>
        <v>6.9322925601875678</v>
      </c>
      <c r="L59" s="37">
        <v>4849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0.70786998244543098</v>
      </c>
      <c r="F60" s="69">
        <v>1867</v>
      </c>
      <c r="G60" s="70"/>
      <c r="H60" s="18">
        <f t="shared" si="4"/>
        <v>0.63105969525441041</v>
      </c>
      <c r="I60" s="69">
        <v>1223</v>
      </c>
      <c r="J60" s="78"/>
      <c r="K60" s="18">
        <f t="shared" si="5"/>
        <v>0.92068393663864589</v>
      </c>
      <c r="L60" s="37">
        <v>644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2.4900000000000002</v>
      </c>
      <c r="F63" s="79"/>
      <c r="G63" s="79"/>
      <c r="H63" s="79">
        <v>2.0499999999999998</v>
      </c>
      <c r="I63" s="79"/>
      <c r="J63" s="79"/>
      <c r="K63" s="79">
        <v>3.7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52.42</v>
      </c>
      <c r="F64" s="79"/>
      <c r="G64" s="79"/>
      <c r="H64" s="79">
        <v>47.85</v>
      </c>
      <c r="I64" s="79"/>
      <c r="J64" s="79"/>
      <c r="K64" s="79">
        <v>65.08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1.01</v>
      </c>
      <c r="F65" s="79"/>
      <c r="G65" s="79"/>
      <c r="H65" s="79">
        <v>0.61</v>
      </c>
      <c r="I65" s="79"/>
      <c r="J65" s="79"/>
      <c r="K65" s="79">
        <v>2.11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Munger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2015-10-20T05:19:08Z</dcterms:modified>
</cp:coreProperties>
</file>