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7. Purba Champaran" sheetId="41" r:id="rId1"/>
  </sheets>
  <calcPr calcId="145621"/>
</workbook>
</file>

<file path=xl/calcChain.xml><?xml version="1.0" encoding="utf-8"?>
<calcChain xmlns="http://schemas.openxmlformats.org/spreadsheetml/2006/main">
  <c r="K60" i="4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<sst xmlns="http://schemas.openxmlformats.org/spreadsheetml/2006/main" count="270" uniqueCount="141">
  <si>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</si>
  <si>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</si>
  <si>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</si>
  <si>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</si>
  <si>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</si>
  <si>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</si>
  <si>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</si>
  <si>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</si>
  <si>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</si>
  <si>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</si>
  <si>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</si>
  <si>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</si>
  <si>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</si>
  <si>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</si>
  <si>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</si>
  <si>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</si>
  <si>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</si>
  <si>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</si>
  <si>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</si>
  <si>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</si>
  <si>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</si>
  <si>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</si>
  <si>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</si>
  <si>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</si>
  <si>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</si>
  <si>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</si>
  <si>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</si>
  <si>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</si>
  <si>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</si>
  <si>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</si>
  <si>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</si>
  <si>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</si>
  <si>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</si>
  <si>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</si>
  <si>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</si>
  <si>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</si>
  <si>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</si>
  <si>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</si>
  <si>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</si>
  <si>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</si>
  <si>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</si>
  <si>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</si>
  <si>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</si>
  <si>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</si>
  <si>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</si>
  <si>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</si>
  <si>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</si>
  <si>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</si>
  <si>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</si>
  <si>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</si>
  <si>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</si>
  <si>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</si>
  <si>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</si>
  <si>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</si>
  <si>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</si>
  <si>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</si>
  <si>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</si>
  <si>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</si>
  <si>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</si>
  <si>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</si>
  <si>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</si>
  <si>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</si>
  <si>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</si>
  <si>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</si>
  <si>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</si>
  <si>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</si>
  <si>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</si>
  <si>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</si>
  <si>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</si>
  <si>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</si>
  <si>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</si>
  <si>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</si>
  <si>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</si>
  <si>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</si>
  <si>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</si>
  <si>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</si>
  <si>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</si>
  <si>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</si>
  <si>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</si>
  <si>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</si>
  <si>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</si>
  <si>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</si>
  <si>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</si>
  <si>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</si>
  <si>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</si>
  <si>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</si>
  <si>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</si>
  <si>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</si>
  <si>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</si>
  <si>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</si>
  <si>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</si>
  <si>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</si>
  <si>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</si>
  <si>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</si>
  <si>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</si>
  <si>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</si>
  <si>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</si>
  <si>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</si>
  <si>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</si>
  <si>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</si>
  <si>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</si>
  <si>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</si>
  <si>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</si>
  <si>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</si>
  <si>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</si>
  <si>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</si>
  <si>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</si>
  <si>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</si>
  <si>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</si>
  <si>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</si>
  <si>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</si>
  <si>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</si>
  <si>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</si>
  <si>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</si>
  <si>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</si>
  <si>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</si>
  <si>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</si>
  <si>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</si>
  <si>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</si>
  <si>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</si>
  <si>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</si>
  <si>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</si>
  <si>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</si>
  <si>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</si>
  <si>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</si>
  <si>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</si>
  <si>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</si>
  <si>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</si>
  <si>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</si>
  <si>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</si>
  <si>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</si>
  <si>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</si>
  <si>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</si>
  <si>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PURBA CHAMPARAN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</si>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</sst>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902</v>
      </c>
      <c r="F5" s="53"/>
      <c r="G5" s="54"/>
      <c r="H5" s="52">
        <v>903</v>
      </c>
      <c r="I5" s="53"/>
      <c r="J5" s="54"/>
      <c r="K5" s="52">
        <v>884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48.9</v>
      </c>
      <c r="F8" s="48"/>
      <c r="G8" s="49"/>
      <c r="H8" s="47">
        <v>47.3</v>
      </c>
      <c r="I8" s="48"/>
      <c r="J8" s="49"/>
      <c r="K8" s="50" t="s">
        <v>15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40.4</v>
      </c>
      <c r="F9" s="48"/>
      <c r="G9" s="49"/>
      <c r="H9" s="47">
        <v>39</v>
      </c>
      <c r="I9" s="48"/>
      <c r="J9" s="49"/>
      <c r="K9" s="50" t="s">
        <v>15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40.299999999999997</v>
      </c>
      <c r="F10" s="48"/>
      <c r="G10" s="49"/>
      <c r="H10" s="47">
        <v>40.299999999999997</v>
      </c>
      <c r="I10" s="48"/>
      <c r="J10" s="49"/>
      <c r="K10" s="50" t="s">
        <v>15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35.200000000000003</v>
      </c>
      <c r="F11" s="48"/>
      <c r="G11" s="49"/>
      <c r="H11" s="47">
        <v>33.4</v>
      </c>
      <c r="I11" s="48"/>
      <c r="J11" s="49"/>
      <c r="K11" s="50" t="s">
        <v>15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22.7</v>
      </c>
      <c r="F12" s="48"/>
      <c r="G12" s="49"/>
      <c r="H12" s="47">
        <v>22.9</v>
      </c>
      <c r="I12" s="48"/>
      <c r="J12" s="49"/>
      <c r="K12" s="50" t="s">
        <v>15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66">
        <v>20</v>
      </c>
      <c r="I22" s="67"/>
      <c r="J22" s="68"/>
      <c r="K22" s="50" t="s">
        <v>15</v>
      </c>
      <c r="L22" s="51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22.9</v>
      </c>
      <c r="F23" s="55"/>
      <c r="G23" s="51"/>
      <c r="H23" s="50">
        <v>22.5</v>
      </c>
      <c r="I23" s="55"/>
      <c r="J23" s="51"/>
      <c r="K23" s="50" t="s">
        <v>15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14.1</v>
      </c>
      <c r="F24" s="48"/>
      <c r="G24" s="49"/>
      <c r="H24" s="47">
        <v>15</v>
      </c>
      <c r="I24" s="48"/>
      <c r="J24" s="49"/>
      <c r="K24" s="50" t="s">
        <v>15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22.2</v>
      </c>
      <c r="F25" s="48"/>
      <c r="G25" s="49"/>
      <c r="H25" s="47">
        <v>24</v>
      </c>
      <c r="I25" s="48"/>
      <c r="J25" s="49"/>
      <c r="K25" s="50" t="s">
        <v>15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55.79</v>
      </c>
      <c r="G31" s="58"/>
      <c r="H31" s="35" t="s">
        <v>66</v>
      </c>
      <c r="I31" s="58">
        <v>65.34</v>
      </c>
      <c r="J31" s="58"/>
      <c r="K31" s="35" t="s">
        <v>67</v>
      </c>
      <c r="L31" s="27">
        <v>45.12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89.9</v>
      </c>
      <c r="F33" s="60"/>
      <c r="G33" s="60"/>
      <c r="H33" s="61"/>
      <c r="I33" s="59">
        <v>67.2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84.9</v>
      </c>
      <c r="F34" s="60"/>
      <c r="G34" s="60"/>
      <c r="H34" s="61"/>
      <c r="I34" s="59">
        <v>61.3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>
        <v>5.0999999999999996</v>
      </c>
      <c r="F35" s="60"/>
      <c r="G35" s="60"/>
      <c r="H35" s="61"/>
      <c r="I35" s="59">
        <v>6.29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49</v>
      </c>
      <c r="F36" s="60"/>
      <c r="G36" s="60"/>
      <c r="H36" s="61"/>
      <c r="I36" s="59">
        <v>50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73</v>
      </c>
      <c r="F37" s="60"/>
      <c r="G37" s="60"/>
      <c r="H37" s="61"/>
      <c r="I37" s="59">
        <v>57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49.7</v>
      </c>
      <c r="F38" s="60"/>
      <c r="G38" s="60"/>
      <c r="H38" s="61"/>
      <c r="I38" s="59">
        <v>49.3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46.9</v>
      </c>
      <c r="F39" s="60"/>
      <c r="G39" s="60"/>
      <c r="H39" s="61"/>
      <c r="I39" s="59">
        <v>33.299999999999997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52.6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43</v>
      </c>
      <c r="F41" s="60"/>
      <c r="G41" s="60"/>
      <c r="H41" s="61"/>
      <c r="I41" s="59">
        <v>70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45.3</v>
      </c>
      <c r="F42" s="60"/>
      <c r="G42" s="60"/>
      <c r="H42" s="61"/>
      <c r="I42" s="59">
        <v>77.8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82.3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2</v>
      </c>
      <c r="F44" s="60"/>
      <c r="G44" s="60"/>
      <c r="H44" s="61"/>
      <c r="I44" s="59">
        <v>10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80">
        <v>984303</v>
      </c>
      <c r="F48" s="80"/>
      <c r="G48" s="80"/>
      <c r="H48" s="80">
        <v>913167</v>
      </c>
      <c r="I48" s="80"/>
      <c r="J48" s="80"/>
      <c r="K48" s="80">
        <v>71136</v>
      </c>
      <c r="L48" s="80"/>
      <c r="M48" s="74"/>
      <c r="N48" s="75"/>
      <c r="O48" s="76"/>
    </row>
    <row r="49" spans="1:18" s="7" customFormat="1" ht="62.25" customHeight="1">
      <c r="A49" s="8"/>
      <c r="B49" s="44"/>
      <c r="C49" s="45"/>
      <c r="D49" s="69"/>
      <c r="E49" s="26" t="s">
        <v>109</v>
      </c>
      <c r="F49" s="70" t="s">
        <v>110</v>
      </c>
      <c r="G49" s="71"/>
      <c r="H49" s="26" t="s">
        <v>111</v>
      </c>
      <c r="I49" s="70" t="s">
        <v>110</v>
      </c>
      <c r="J49" s="71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7.6174714493402949</v>
      </c>
      <c r="F50" s="72">
        <v>74979</v>
      </c>
      <c r="G50" s="73"/>
      <c r="H50" s="18">
        <f>I50/$H$48*100</f>
        <v>5.0129932421999479</v>
      </c>
      <c r="I50" s="72">
        <v>45777</v>
      </c>
      <c r="J50" s="73"/>
      <c r="K50" s="18">
        <f>L50/$K$48*100</f>
        <v>41.050944669365727</v>
      </c>
      <c r="L50" s="37">
        <v>29202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0.45819224364855132</v>
      </c>
      <c r="F51" s="72">
        <v>4510</v>
      </c>
      <c r="G51" s="81"/>
      <c r="H51" s="18">
        <f t="shared" ref="H51:H52" si="1">I51/$H$48*100</f>
        <v>0.46705586163319524</v>
      </c>
      <c r="I51" s="72">
        <v>4265</v>
      </c>
      <c r="J51" s="81"/>
      <c r="K51" s="18">
        <f t="shared" ref="K51:K52" si="2">L51/$K$48*100</f>
        <v>0.3444107062528115</v>
      </c>
      <c r="L51" s="34">
        <v>245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4.3279356051947424E-2</v>
      </c>
      <c r="F52" s="72">
        <v>426</v>
      </c>
      <c r="G52" s="81"/>
      <c r="H52" s="18">
        <f t="shared" si="1"/>
        <v>3.4823860257762275E-2</v>
      </c>
      <c r="I52" s="72">
        <v>318</v>
      </c>
      <c r="J52" s="81"/>
      <c r="K52" s="18">
        <f t="shared" si="2"/>
        <v>0.15182186234817813</v>
      </c>
      <c r="L52" s="34">
        <v>108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984303</v>
      </c>
      <c r="F56" s="80"/>
      <c r="G56" s="80"/>
      <c r="H56" s="80">
        <v>913167</v>
      </c>
      <c r="I56" s="80"/>
      <c r="J56" s="80"/>
      <c r="K56" s="80">
        <v>71136</v>
      </c>
      <c r="L56" s="80"/>
      <c r="M56" s="74"/>
      <c r="N56" s="75"/>
      <c r="O56" s="76"/>
    </row>
    <row r="57" spans="1:18" s="7" customFormat="1" ht="60" customHeight="1">
      <c r="A57" s="8"/>
      <c r="B57" s="44"/>
      <c r="C57" s="45"/>
      <c r="D57" s="69"/>
      <c r="E57" s="26" t="s">
        <v>124</v>
      </c>
      <c r="F57" s="70" t="s">
        <v>110</v>
      </c>
      <c r="G57" s="71"/>
      <c r="H57" s="26" t="s">
        <v>125</v>
      </c>
      <c r="I57" s="70" t="s">
        <v>110</v>
      </c>
      <c r="J57" s="71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47.791787691391782</v>
      </c>
      <c r="F58" s="72">
        <v>470416</v>
      </c>
      <c r="G58" s="73"/>
      <c r="H58" s="18">
        <f>I58/$H$56*100</f>
        <v>46.105148346359428</v>
      </c>
      <c r="I58" s="72">
        <v>421017</v>
      </c>
      <c r="J58" s="81"/>
      <c r="K58" s="18">
        <f>L58/$K$56*100</f>
        <v>69.44303868645973</v>
      </c>
      <c r="L58" s="37">
        <v>49399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0.71400778012461608</v>
      </c>
      <c r="F59" s="72">
        <v>7028</v>
      </c>
      <c r="G59" s="73"/>
      <c r="H59" s="18">
        <f t="shared" ref="H59:H60" si="4">I59/$H$56*100</f>
        <v>0.45982826799479176</v>
      </c>
      <c r="I59" s="72">
        <v>4199</v>
      </c>
      <c r="J59" s="81"/>
      <c r="K59" s="18">
        <f t="shared" ref="K59:K60" si="5">L59/$K$56*100</f>
        <v>3.9768893387314437</v>
      </c>
      <c r="L59" s="37">
        <v>2829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0.36960163689433029</v>
      </c>
      <c r="F60" s="72">
        <v>3638</v>
      </c>
      <c r="G60" s="73"/>
      <c r="H60" s="18">
        <f t="shared" si="4"/>
        <v>0.16273036585859979</v>
      </c>
      <c r="I60" s="72">
        <v>1486</v>
      </c>
      <c r="J60" s="81"/>
      <c r="K60" s="18">
        <f t="shared" si="5"/>
        <v>3.0251911830859202</v>
      </c>
      <c r="L60" s="37">
        <v>2152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3" t="s">
        <v>6</v>
      </c>
      <c r="F62" s="83"/>
      <c r="G62" s="83"/>
      <c r="H62" s="83" t="s">
        <v>7</v>
      </c>
      <c r="I62" s="83"/>
      <c r="J62" s="83"/>
      <c r="K62" s="83" t="s">
        <v>8</v>
      </c>
      <c r="L62" s="83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2">
        <v>2.48</v>
      </c>
      <c r="F63" s="82"/>
      <c r="G63" s="82"/>
      <c r="H63" s="82">
        <v>2.44</v>
      </c>
      <c r="I63" s="82"/>
      <c r="J63" s="82"/>
      <c r="K63" s="82">
        <v>2.98</v>
      </c>
      <c r="L63" s="82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2">
        <v>55.57</v>
      </c>
      <c r="F64" s="82"/>
      <c r="G64" s="82"/>
      <c r="H64" s="82">
        <v>54.95</v>
      </c>
      <c r="I64" s="82"/>
      <c r="J64" s="82"/>
      <c r="K64" s="82">
        <v>63.53</v>
      </c>
      <c r="L64" s="82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0.78</v>
      </c>
      <c r="F65" s="82"/>
      <c r="G65" s="82"/>
      <c r="H65" s="82">
        <v>0.65</v>
      </c>
      <c r="I65" s="82"/>
      <c r="J65" s="82"/>
      <c r="K65" s="82">
        <v>2.5099999999999998</v>
      </c>
      <c r="L65" s="82"/>
      <c r="N65" s="9"/>
      <c r="O65" s="9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 Purba Champaran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2015-10-20T05:20:52Z</dcterms:modified>
</cp:coreProperties>
</file>