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6. Panipat" sheetId="29" r:id="rId1"/>
  </sheets>
  <definedNames>
    <definedName name="_xlnm.Print_Titles" localSheetId="0">'16. Panipat'!$1:$2</definedName>
  </definedNames>
  <calcPr calcId="145621"/>
</workbook>
</file>

<file path=xl/calcChain.xml><?xml version="1.0" encoding="utf-8"?>
<calcChain xmlns="http://schemas.openxmlformats.org/spreadsheetml/2006/main">
  <c r="K60" i="2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<sst xmlns="http://schemas.openxmlformats.org/spreadsheetml/2006/main" count="276" uniqueCount="141">
  <si>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</si>
  <si>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</si>
  <si>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</si>
  <si>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</si>
  <si>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</si>
  <si>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</si>
  <si>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</si>
  <si>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</si>
  <si>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</si>
  <si>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</si>
  <si>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</si>
  <si>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</si>
  <si>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</si>
  <si>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</si>
  <si>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</si>
  <si>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</si>
  <si>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</si>
  <si>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</si>
  <si>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</si>
  <si>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</si>
  <si>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</si>
  <si>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</si>
  <si>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</si>
  <si>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</si>
  <si>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</si>
  <si>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</si>
  <si>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</si>
  <si>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</si>
  <si>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</si>
  <si>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</si>
  <si>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</si>
  <si>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</si>
  <si>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</si>
  <si>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</si>
  <si>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</si>
  <si>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</si>
  <si>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</si>
  <si>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</si>
  <si>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</si>
  <si>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</si>
  <si>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</si>
  <si>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</si>
  <si>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</si>
  <si>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</si>
  <si>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</si>
  <si>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</si>
  <si>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</si>
  <si>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</si>
  <si>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</si>
  <si>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</si>
  <si>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</si>
  <si>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</si>
  <si>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</si>
  <si>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</si>
  <si>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</si>
  <si>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</si>
  <si>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</si>
  <si>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</si>
  <si>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</si>
  <si>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</si>
  <si>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</si>
  <si>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</si>
  <si>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</si>
  <si>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</si>
  <si>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</si>
  <si>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</si>
  <si>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</si>
  <si>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</si>
  <si>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</si>
  <si>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</si>
  <si>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</si>
  <si>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</si>
  <si>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</si>
  <si>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</si>
  <si>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</si>
  <si>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</si>
  <si>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</si>
  <si>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</si>
  <si>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</si>
  <si>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</si>
  <si>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</si>
  <si>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</si>
  <si>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</si>
  <si>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</si>
  <si>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</si>
  <si>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</si>
  <si>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</si>
  <si>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</si>
  <si>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</si>
  <si>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</si>
  <si>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</si>
  <si>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</si>
  <si>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</si>
  <si>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</si>
  <si>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</si>
  <si>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</si>
  <si>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</si>
  <si>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</si>
  <si>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</si>
  <si>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</si>
  <si>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</si>
  <si>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</si>
  <si>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</si>
  <si>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</si>
  <si>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</si>
  <si>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</si>
  <si>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</si>
  <si>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</si>
  <si>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</si>
  <si>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</si>
  <si>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</si>
  <si>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</si>
  <si>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</si>
  <si>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</si>
  <si>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</si>
  <si>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</si>
  <si>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</si>
  <si>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</si>
  <si>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</si>
  <si>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</si>
  <si>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</si>
  <si>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</si>
  <si>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</si>
  <si>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</si>
  <si>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</si>
  <si>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</si>
  <si>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</si>
  <si>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</si>
  <si>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</si>
  <si>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</si>
  <si>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</si>
  <si>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</si>
  <si>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</si>
  <si>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PANIPAT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</si>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</sst>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864</v>
      </c>
      <c r="F5" s="57"/>
      <c r="G5" s="42"/>
      <c r="H5" s="41">
        <v>860</v>
      </c>
      <c r="I5" s="57"/>
      <c r="J5" s="42"/>
      <c r="K5" s="41">
        <v>868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1.5</v>
      </c>
      <c r="F6" s="69"/>
      <c r="G6" s="70"/>
      <c r="H6" s="68">
        <v>1.7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3.3</v>
      </c>
      <c r="F7" s="79"/>
      <c r="G7" s="80"/>
      <c r="H7" s="78">
        <v>3.5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42.6</v>
      </c>
      <c r="F8" s="69"/>
      <c r="G8" s="70"/>
      <c r="H8" s="68">
        <v>48.6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39.6</v>
      </c>
      <c r="F9" s="69"/>
      <c r="G9" s="70"/>
      <c r="H9" s="68">
        <v>45.8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35.1</v>
      </c>
      <c r="F10" s="69"/>
      <c r="G10" s="70"/>
      <c r="H10" s="68">
        <v>31.9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58.9</v>
      </c>
      <c r="F11" s="69"/>
      <c r="G11" s="70"/>
      <c r="H11" s="68">
        <v>52.9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24.9</v>
      </c>
      <c r="F12" s="69"/>
      <c r="G12" s="70"/>
      <c r="H12" s="68">
        <v>31.4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39.799999999999997</v>
      </c>
      <c r="F13" s="69"/>
      <c r="G13" s="70"/>
      <c r="H13" s="68">
        <v>50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10.4</v>
      </c>
      <c r="F14" s="69"/>
      <c r="G14" s="70"/>
      <c r="H14" s="68">
        <v>9.9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11.3</v>
      </c>
      <c r="F15" s="69"/>
      <c r="G15" s="70"/>
      <c r="H15" s="68">
        <v>10.8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59.9</v>
      </c>
      <c r="F16" s="69"/>
      <c r="G16" s="70"/>
      <c r="H16" s="68">
        <v>61.2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5.8</v>
      </c>
      <c r="F17" s="69"/>
      <c r="G17" s="70"/>
      <c r="H17" s="68">
        <v>4.9000000000000004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55.1</v>
      </c>
      <c r="F18" s="74"/>
      <c r="G18" s="74"/>
      <c r="H18" s="74">
        <v>55.7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4.5999999999999996</v>
      </c>
      <c r="F19" s="53"/>
      <c r="G19" s="53"/>
      <c r="H19" s="53">
        <v>5.3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53.7</v>
      </c>
      <c r="F20" s="53"/>
      <c r="G20" s="53"/>
      <c r="H20" s="53">
        <v>52.7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4.5999999999999996</v>
      </c>
      <c r="F21" s="53"/>
      <c r="G21" s="53"/>
      <c r="H21" s="53">
        <v>3.9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20.7</v>
      </c>
      <c r="F22" s="54"/>
      <c r="G22" s="54"/>
      <c r="H22" s="54">
        <v>20.2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23.5</v>
      </c>
      <c r="F23" s="54"/>
      <c r="G23" s="54"/>
      <c r="H23" s="54">
        <v>23.3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11.2</v>
      </c>
      <c r="F24" s="53"/>
      <c r="G24" s="53"/>
      <c r="H24" s="53">
        <v>7.1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19.899999999999999</v>
      </c>
      <c r="F25" s="53"/>
      <c r="G25" s="53"/>
      <c r="H25" s="53">
        <v>21.5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83.9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87.1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100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75.94</v>
      </c>
      <c r="G31" s="71"/>
      <c r="H31" s="14" t="s">
        <v>67</v>
      </c>
      <c r="I31" s="71">
        <v>83.71</v>
      </c>
      <c r="J31" s="71"/>
      <c r="K31" s="14" t="s">
        <v>68</v>
      </c>
      <c r="L31" s="26">
        <v>67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94.7</v>
      </c>
      <c r="F33" s="65"/>
      <c r="G33" s="65"/>
      <c r="H33" s="66"/>
      <c r="I33" s="61">
        <v>88.4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72.2</v>
      </c>
      <c r="F34" s="65"/>
      <c r="G34" s="65"/>
      <c r="H34" s="66"/>
      <c r="I34" s="61">
        <v>62.4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 t="s">
        <v>16</v>
      </c>
      <c r="F35" s="62"/>
      <c r="G35" s="62"/>
      <c r="H35" s="63"/>
      <c r="I35" s="61" t="s">
        <v>16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37</v>
      </c>
      <c r="F36" s="62"/>
      <c r="G36" s="62"/>
      <c r="H36" s="63"/>
      <c r="I36" s="61">
        <v>26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32</v>
      </c>
      <c r="F37" s="62"/>
      <c r="G37" s="62"/>
      <c r="H37" s="63"/>
      <c r="I37" s="61">
        <v>28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51.1</v>
      </c>
      <c r="F38" s="62"/>
      <c r="G38" s="62"/>
      <c r="H38" s="63"/>
      <c r="I38" s="61">
        <v>53.9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49.4</v>
      </c>
      <c r="F39" s="62"/>
      <c r="G39" s="62"/>
      <c r="H39" s="63"/>
      <c r="I39" s="61">
        <v>35.9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2.8</v>
      </c>
      <c r="F40" s="62"/>
      <c r="G40" s="62"/>
      <c r="H40" s="63"/>
      <c r="I40" s="61">
        <v>1.5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99.6</v>
      </c>
      <c r="F41" s="65"/>
      <c r="G41" s="65"/>
      <c r="H41" s="66"/>
      <c r="I41" s="61">
        <v>100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92</v>
      </c>
      <c r="F42" s="62"/>
      <c r="G42" s="62"/>
      <c r="H42" s="63"/>
      <c r="I42" s="61">
        <v>100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98.2</v>
      </c>
      <c r="F44" s="62"/>
      <c r="G44" s="62"/>
      <c r="H44" s="63"/>
      <c r="I44" s="61">
        <v>97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98.2</v>
      </c>
      <c r="F47" s="53"/>
      <c r="G47" s="53"/>
      <c r="H47" s="53">
        <v>97.2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220388</v>
      </c>
      <c r="F48" s="56"/>
      <c r="G48" s="56"/>
      <c r="H48" s="56">
        <v>114922</v>
      </c>
      <c r="I48" s="56"/>
      <c r="J48" s="56"/>
      <c r="K48" s="56">
        <v>105466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17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8">
        <f>F50/E48*100</f>
        <v>95.270613645026046</v>
      </c>
      <c r="F50" s="41">
        <v>209965</v>
      </c>
      <c r="G50" s="42"/>
      <c r="H50" s="18">
        <f>I50/H48*100</f>
        <v>93.604357738292052</v>
      </c>
      <c r="I50" s="41">
        <v>107572</v>
      </c>
      <c r="J50" s="42"/>
      <c r="K50" s="18">
        <f>L50/K48*100</f>
        <v>97.086264767792457</v>
      </c>
      <c r="L50" s="33">
        <v>102393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8">
        <f>F51/E48*100</f>
        <v>0.12704865963664083</v>
      </c>
      <c r="F51" s="41">
        <v>280</v>
      </c>
      <c r="G51" s="43"/>
      <c r="H51" s="18">
        <f>I51/H48*100</f>
        <v>0.17577139277074885</v>
      </c>
      <c r="I51" s="41">
        <v>202</v>
      </c>
      <c r="J51" s="43"/>
      <c r="K51" s="18">
        <f>L51/K48*100</f>
        <v>7.3957483928469833E-2</v>
      </c>
      <c r="L51" s="35">
        <v>78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8">
        <f>F52/E48*100</f>
        <v>0.36753362252028243</v>
      </c>
      <c r="F52" s="41">
        <v>810</v>
      </c>
      <c r="G52" s="43"/>
      <c r="H52" s="18">
        <f>I52/H48*100</f>
        <v>0.34719200849271681</v>
      </c>
      <c r="I52" s="41">
        <v>399</v>
      </c>
      <c r="J52" s="43"/>
      <c r="K52" s="18">
        <f>L52/K48*100</f>
        <v>0.38969904993078336</v>
      </c>
      <c r="L52" s="35">
        <v>411</v>
      </c>
      <c r="M52" s="31"/>
      <c r="N52" s="31"/>
      <c r="O52" s="32"/>
      <c r="Q52" s="36"/>
      <c r="R52" s="36"/>
      <c r="S52" s="36"/>
      <c r="T52" s="36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98.3</v>
      </c>
      <c r="F55" s="53"/>
      <c r="G55" s="53"/>
      <c r="H55" s="53">
        <v>97.4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220388</v>
      </c>
      <c r="F56" s="56"/>
      <c r="G56" s="56"/>
      <c r="H56" s="56">
        <v>114922</v>
      </c>
      <c r="I56" s="56"/>
      <c r="J56" s="56"/>
      <c r="K56" s="56">
        <v>105466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8">
        <f>F58/E56*100</f>
        <v>67.559939742635706</v>
      </c>
      <c r="F58" s="41">
        <v>148894</v>
      </c>
      <c r="G58" s="42"/>
      <c r="H58" s="18">
        <f>I58/H56*100</f>
        <v>54.356868136649204</v>
      </c>
      <c r="I58" s="41">
        <v>62468</v>
      </c>
      <c r="J58" s="43"/>
      <c r="K58" s="18">
        <f>L58/K56*100</f>
        <v>81.946788538486331</v>
      </c>
      <c r="L58" s="35">
        <v>86426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8">
        <f>F59/E56*100</f>
        <v>41.186906728134019</v>
      </c>
      <c r="F59" s="41">
        <v>90771</v>
      </c>
      <c r="G59" s="42"/>
      <c r="H59" s="18">
        <f>I59/H56*100</f>
        <v>23.742190355197437</v>
      </c>
      <c r="I59" s="41">
        <v>27285</v>
      </c>
      <c r="J59" s="43"/>
      <c r="K59" s="18">
        <f>L59/K56*100</f>
        <v>60.195702880549184</v>
      </c>
      <c r="L59" s="35">
        <v>63486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8">
        <f>F60/E56*100</f>
        <v>7.7585893968818622</v>
      </c>
      <c r="F60" s="41">
        <v>17099</v>
      </c>
      <c r="G60" s="42"/>
      <c r="H60" s="18">
        <f>I60/H56*100</f>
        <v>6.4139155253128202</v>
      </c>
      <c r="I60" s="41">
        <v>7371</v>
      </c>
      <c r="J60" s="43"/>
      <c r="K60" s="18">
        <f>L60/K56*100</f>
        <v>9.2238256878994171</v>
      </c>
      <c r="L60" s="33">
        <v>9728</v>
      </c>
      <c r="M60" s="29"/>
      <c r="N60" s="29"/>
      <c r="O60" s="30"/>
      <c r="Q60" s="36"/>
      <c r="R60" s="36"/>
      <c r="S60" s="36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3.85</v>
      </c>
      <c r="F63" s="37"/>
      <c r="G63" s="37"/>
      <c r="H63" s="37">
        <v>2.73</v>
      </c>
      <c r="I63" s="37"/>
      <c r="J63" s="37"/>
      <c r="K63" s="37">
        <v>5.07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68.48</v>
      </c>
      <c r="F64" s="37"/>
      <c r="G64" s="37"/>
      <c r="H64" s="37">
        <v>68.27</v>
      </c>
      <c r="I64" s="37"/>
      <c r="J64" s="37"/>
      <c r="K64" s="37">
        <v>68.709999999999994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4.55</v>
      </c>
      <c r="F65" s="37"/>
      <c r="G65" s="37"/>
      <c r="H65" s="37">
        <v>1.87</v>
      </c>
      <c r="I65" s="37"/>
      <c r="J65" s="37"/>
      <c r="K65" s="37">
        <v>7.46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4:G64"/>
    <mergeCell ref="H64:J64"/>
    <mergeCell ref="K64:L64"/>
    <mergeCell ref="E63:G63"/>
    <mergeCell ref="H63:J63"/>
    <mergeCell ref="K63:L63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 Panipat</vt:lpstr>
      <vt:lpstr>'16. Panipat'!Print_Titles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2015-10-20T06:48:48Z</dcterms:modified>
</cp:coreProperties>
</file>