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33. Valsad" sheetId="34" r:id="rId1"/>
  </sheets>
  <calcPr calcId="145621" refMode="R1C1"/>
</workbook>
</file>

<file path=xl/calcChain.xml><?xml version="1.0" encoding="utf-8"?>
<calcChain xmlns="http://schemas.openxmlformats.org/spreadsheetml/2006/main">
  <c r="K60" i="3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<sst xmlns="http://schemas.openxmlformats.org/spreadsheetml/2006/main" count="270" uniqueCount="139">
  <si>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</si>
  <si>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</si>
  <si>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</si>
  <si>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</si>
  <si>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</si>
  <si>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</si>
  <si>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</si>
  <si>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</si>
  <si>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</si>
  <si>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</si>
  <si>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</si>
  <si>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</si>
  <si>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</si>
  <si>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</si>
  <si>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</si>
  <si>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</si>
  <si>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</si>
  <si>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</si>
  <si>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</si>
  <si>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</si>
  <si>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</si>
  <si>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</si>
  <si>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</si>
  <si>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</si>
  <si>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</si>
  <si>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</si>
  <si>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</si>
  <si>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</si>
  <si>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</si>
  <si>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</si>
  <si>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</si>
  <si>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</si>
  <si>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</si>
  <si>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</si>
  <si>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</si>
  <si>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</si>
  <si>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</si>
  <si>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</si>
  <si>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</si>
  <si>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</si>
  <si>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</si>
  <si>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</si>
  <si>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</si>
  <si>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</si>
  <si>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</si>
  <si>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</si>
  <si>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</si>
  <si>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</si>
  <si>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</si>
  <si>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</si>
  <si>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</si>
  <si>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</si>
  <si>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</si>
  <si>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</si>
  <si>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</si>
  <si>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</si>
  <si>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</si>
  <si>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</si>
  <si>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</si>
  <si>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</si>
  <si>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</si>
  <si>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</si>
  <si>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</si>
  <si>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</si>
  <si>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</si>
  <si>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</si>
  <si>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</si>
  <si>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</si>
  <si>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</si>
  <si>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</si>
  <si>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</si>
  <si>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</si>
  <si>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</si>
  <si>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</si>
  <si>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</si>
  <si>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</si>
  <si>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</si>
  <si>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</si>
  <si>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</si>
  <si>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</si>
  <si>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</si>
  <si>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</si>
  <si>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</si>
  <si>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</si>
  <si>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</si>
  <si>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</si>
  <si>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</si>
  <si>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</si>
  <si>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</si>
  <si>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</si>
  <si>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</si>
  <si>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</si>
  <si>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</si>
  <si>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</si>
  <si>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</si>
  <si>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</si>
  <si>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</si>
  <si>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</si>
  <si>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</si>
  <si>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</si>
  <si>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</si>
  <si>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</si>
  <si>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</si>
  <si>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</si>
  <si>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</si>
  <si>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</si>
  <si>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</si>
  <si>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</si>
  <si>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</si>
  <si>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</si>
  <si>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</si>
  <si>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</si>
  <si>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</si>
  <si>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</si>
  <si>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</si>
  <si>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</si>
  <si>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</si>
  <si>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</si>
  <si>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</si>
  <si>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</si>
  <si>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</si>
  <si>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</si>
  <si>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</si>
  <si>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</si>
  <si>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</si>
  <si>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</si>
  <si>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</si>
  <si>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</si>
  <si>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</si>
  <si>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</si>
  <si>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</si>
  <si>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VALSAD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</si>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</sst>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topLeftCell="A55" zoomScale="80" zoomScaleNormal="80" workbookViewId="0">
      <selection activeCell="H83" sqref="H83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922</v>
      </c>
      <c r="F5" s="48"/>
      <c r="G5" s="49"/>
      <c r="H5" s="47">
        <v>972</v>
      </c>
      <c r="I5" s="48"/>
      <c r="J5" s="49"/>
      <c r="K5" s="50">
        <v>844</v>
      </c>
      <c r="L5" s="51"/>
      <c r="M5" s="35"/>
      <c r="N5" s="35"/>
      <c r="O5" s="35"/>
    </row>
    <row r="6" spans="1:17" ht="30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30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5.5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5.5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5.5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5.5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5.5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5.5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5.5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0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30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0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29.25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29.25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29.25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30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30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30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30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30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18.75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0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78.55</v>
      </c>
      <c r="G31" s="55"/>
      <c r="H31" s="13" t="s">
        <v>66</v>
      </c>
      <c r="I31" s="78">
        <v>84.55</v>
      </c>
      <c r="J31" s="78"/>
      <c r="K31" s="35" t="s">
        <v>67</v>
      </c>
      <c r="L31" s="36">
        <v>72.06</v>
      </c>
      <c r="M31" s="35"/>
      <c r="N31" s="35"/>
      <c r="O31" s="35"/>
    </row>
    <row r="32" spans="1:15" ht="30.7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28.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99.9</v>
      </c>
      <c r="F33" s="57"/>
      <c r="G33" s="57"/>
      <c r="H33" s="58"/>
      <c r="I33" s="56">
        <v>87.4</v>
      </c>
      <c r="J33" s="57"/>
      <c r="K33" s="57"/>
      <c r="L33" s="58"/>
      <c r="M33" s="59"/>
      <c r="N33" s="60"/>
      <c r="O33" s="60"/>
    </row>
    <row r="34" spans="1:20" ht="28.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85.3</v>
      </c>
      <c r="F34" s="57"/>
      <c r="G34" s="57"/>
      <c r="H34" s="58"/>
      <c r="I34" s="56">
        <v>67.599999999999994</v>
      </c>
      <c r="J34" s="57"/>
      <c r="K34" s="57"/>
      <c r="L34" s="58"/>
      <c r="M34" s="59"/>
      <c r="N34" s="60"/>
      <c r="O34" s="60"/>
    </row>
    <row r="35" spans="1:20" ht="28.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2</v>
      </c>
      <c r="F35" s="57"/>
      <c r="G35" s="57"/>
      <c r="H35" s="58"/>
      <c r="I35" s="56">
        <v>5.2</v>
      </c>
      <c r="J35" s="57"/>
      <c r="K35" s="57"/>
      <c r="L35" s="58"/>
      <c r="M35" s="28"/>
      <c r="N35" s="29"/>
      <c r="O35" s="29"/>
    </row>
    <row r="36" spans="1:20" ht="28.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24</v>
      </c>
      <c r="F36" s="61"/>
      <c r="G36" s="61"/>
      <c r="H36" s="62"/>
      <c r="I36" s="56">
        <v>30</v>
      </c>
      <c r="J36" s="61"/>
      <c r="K36" s="61"/>
      <c r="L36" s="62"/>
      <c r="M36" s="59"/>
      <c r="N36" s="60"/>
      <c r="O36" s="60"/>
    </row>
    <row r="37" spans="1:20" ht="28.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21</v>
      </c>
      <c r="F37" s="61"/>
      <c r="G37" s="61"/>
      <c r="H37" s="62"/>
      <c r="I37" s="56">
        <v>30</v>
      </c>
      <c r="J37" s="61"/>
      <c r="K37" s="61"/>
      <c r="L37" s="62"/>
      <c r="M37" s="59"/>
      <c r="N37" s="60"/>
      <c r="O37" s="60"/>
    </row>
    <row r="38" spans="1:20" ht="28.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49.9</v>
      </c>
      <c r="F38" s="61"/>
      <c r="G38" s="61"/>
      <c r="H38" s="62"/>
      <c r="I38" s="56">
        <v>44</v>
      </c>
      <c r="J38" s="61"/>
      <c r="K38" s="61"/>
      <c r="L38" s="62"/>
      <c r="M38" s="59"/>
      <c r="N38" s="60"/>
      <c r="O38" s="60"/>
    </row>
    <row r="39" spans="1:20" ht="28.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63.8</v>
      </c>
      <c r="F39" s="61"/>
      <c r="G39" s="61"/>
      <c r="H39" s="62"/>
      <c r="I39" s="56">
        <v>92.9</v>
      </c>
      <c r="J39" s="61"/>
      <c r="K39" s="61"/>
      <c r="L39" s="62"/>
      <c r="M39" s="59"/>
      <c r="N39" s="60"/>
      <c r="O39" s="60"/>
    </row>
    <row r="40" spans="1:20" ht="28.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8.6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20" ht="28.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28.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99.8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28.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28.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100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0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361928</v>
      </c>
      <c r="F48" s="74"/>
      <c r="G48" s="74"/>
      <c r="H48" s="74">
        <v>215288</v>
      </c>
      <c r="I48" s="74"/>
      <c r="J48" s="74"/>
      <c r="K48" s="74">
        <v>146640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90.962290842377485</v>
      </c>
      <c r="F50" s="47">
        <v>329218</v>
      </c>
      <c r="G50" s="49"/>
      <c r="H50" s="16">
        <f>I50/$H$48*100</f>
        <v>86.71036007580544</v>
      </c>
      <c r="I50" s="47">
        <v>186677</v>
      </c>
      <c r="J50" s="49"/>
      <c r="K50" s="16">
        <f>L50/$K$48*100</f>
        <v>97.20471903982542</v>
      </c>
      <c r="L50" s="27">
        <v>142541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9.1178355916093815E-2</v>
      </c>
      <c r="F51" s="47">
        <v>330</v>
      </c>
      <c r="G51" s="76"/>
      <c r="H51" s="16">
        <f t="shared" ref="H51:H52" si="1">I51/$H$48*100</f>
        <v>0.12309092935974136</v>
      </c>
      <c r="I51" s="47">
        <v>265</v>
      </c>
      <c r="J51" s="76"/>
      <c r="K51" s="16">
        <f t="shared" ref="K51:K52" si="2">L51/$K$48*100</f>
        <v>4.4326241134751775E-2</v>
      </c>
      <c r="L51" s="27">
        <v>65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0.52468999358988522</v>
      </c>
      <c r="F52" s="47">
        <v>1899</v>
      </c>
      <c r="G52" s="76"/>
      <c r="H52" s="16">
        <f t="shared" si="1"/>
        <v>0.66608450076177028</v>
      </c>
      <c r="I52" s="47">
        <v>1434</v>
      </c>
      <c r="J52" s="76"/>
      <c r="K52" s="16">
        <f t="shared" si="2"/>
        <v>0.31710310965630112</v>
      </c>
      <c r="L52" s="27">
        <v>465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75" t="s">
        <v>15</v>
      </c>
      <c r="F55" s="75"/>
      <c r="G55" s="75"/>
      <c r="H55" s="75" t="s">
        <v>15</v>
      </c>
      <c r="I55" s="75"/>
      <c r="J55" s="75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361928</v>
      </c>
      <c r="F56" s="74"/>
      <c r="G56" s="74"/>
      <c r="H56" s="74">
        <v>215288</v>
      </c>
      <c r="I56" s="74"/>
      <c r="J56" s="74"/>
      <c r="K56" s="74">
        <v>146640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45.172244203266949</v>
      </c>
      <c r="F58" s="47">
        <v>163491</v>
      </c>
      <c r="G58" s="49"/>
      <c r="H58" s="16">
        <f>I58/$H$56*100</f>
        <v>31.883802162684404</v>
      </c>
      <c r="I58" s="47">
        <v>68642</v>
      </c>
      <c r="J58" s="76"/>
      <c r="K58" s="16">
        <f>L58/$K$56*100</f>
        <v>64.681533006001089</v>
      </c>
      <c r="L58" s="27">
        <v>94849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15.982460599898321</v>
      </c>
      <c r="F59" s="47">
        <v>57845</v>
      </c>
      <c r="G59" s="49"/>
      <c r="H59" s="16">
        <f t="shared" ref="H59:H60" si="4">I59/$H$56*100</f>
        <v>3.6537103786555685</v>
      </c>
      <c r="I59" s="47">
        <v>7866</v>
      </c>
      <c r="J59" s="76"/>
      <c r="K59" s="16">
        <f t="shared" ref="K59:K60" si="5">L59/$K$56*100</f>
        <v>34.082787779596288</v>
      </c>
      <c r="L59" s="27">
        <v>49979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4.7125395106208972</v>
      </c>
      <c r="F60" s="47">
        <v>17056</v>
      </c>
      <c r="G60" s="49"/>
      <c r="H60" s="16">
        <f t="shared" si="4"/>
        <v>4.3132919623945591</v>
      </c>
      <c r="I60" s="47">
        <v>9286</v>
      </c>
      <c r="J60" s="76"/>
      <c r="K60" s="16">
        <f t="shared" si="5"/>
        <v>5.2986906710310961</v>
      </c>
      <c r="L60" s="27">
        <v>7770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7">
        <v>2.88</v>
      </c>
      <c r="F63" s="77"/>
      <c r="G63" s="77"/>
      <c r="H63" s="77">
        <v>2.2200000000000002</v>
      </c>
      <c r="I63" s="77"/>
      <c r="J63" s="77"/>
      <c r="K63" s="77">
        <v>3.84</v>
      </c>
      <c r="L63" s="77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7">
        <v>58</v>
      </c>
      <c r="F64" s="77"/>
      <c r="G64" s="77"/>
      <c r="H64" s="77">
        <v>50.81</v>
      </c>
      <c r="I64" s="77"/>
      <c r="J64" s="77"/>
      <c r="K64" s="77">
        <v>68.569999999999993</v>
      </c>
      <c r="L64" s="77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7">
        <v>3.04</v>
      </c>
      <c r="F65" s="77"/>
      <c r="G65" s="77"/>
      <c r="H65" s="77">
        <v>0.71</v>
      </c>
      <c r="I65" s="77"/>
      <c r="J65" s="77"/>
      <c r="K65" s="77">
        <v>6.48</v>
      </c>
      <c r="L65" s="77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33. Valsad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2015-10-20T10:52:21Z</dcterms:modified>
</cp:coreProperties>
</file>