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5. West Kameng" sheetId="28" r:id="rId1"/>
  </sheets>
  <calcPr calcId="125725"/>
</workbook>
</file>

<file path=xl/calcChain.xml><?xml version="1.0" encoding="utf-8"?>
<calcChain xmlns="http://schemas.openxmlformats.org/spreadsheetml/2006/main">
  <c r="K60" i="2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<sst xmlns="http://schemas.openxmlformats.org/spreadsheetml/2006/main" count="276" uniqueCount="144">
  <si>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</si>
  <si>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</si>
  <si>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</si>
  <si>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</si>
  <si>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</si>
  <si>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</si>
  <si>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</si>
  <si>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</si>
  <si>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</si>
  <si>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</si>
  <si>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</si>
  <si>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</si>
  <si>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</si>
  <si>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</si>
  <si>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</si>
  <si>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</si>
  <si>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</si>
  <si>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</si>
  <si>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</si>
  <si>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</si>
  <si>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</si>
  <si>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</si>
  <si>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</si>
  <si>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</si>
  <si>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</si>
  <si>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</si>
  <si>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</si>
  <si>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</si>
  <si>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</si>
  <si>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</si>
  <si>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</si>
  <si>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</si>
  <si>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</si>
  <si>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</si>
  <si>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</si>
  <si>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</si>
  <si>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</si>
  <si>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</si>
  <si>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</si>
  <si>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</si>
  <si>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</si>
  <si>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</si>
  <si>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</si>
  <si>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</si>
  <si>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</si>
  <si>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</si>
  <si>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</si>
  <si>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</si>
  <si>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</si>
  <si>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</si>
  <si>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</si>
  <si>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</si>
  <si>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</si>
  <si>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</si>
  <si>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</si>
  <si>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</si>
  <si>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</si>
  <si>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</si>
  <si>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</si>
  <si>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</si>
  <si>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</si>
  <si>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</si>
  <si>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</si>
  <si>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</si>
  <si>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</si>
  <si>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</si>
  <si>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</si>
  <si>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</si>
  <si>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</si>
  <si>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</si>
  <si>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</si>
  <si>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</si>
  <si>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</si>
  <si>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</si>
  <si>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</si>
  <si>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</si>
  <si>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</si>
  <si>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</si>
  <si>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</si>
  <si>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</si>
  <si>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</si>
  <si>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</si>
  <si>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</si>
  <si>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</si>
  <si>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</si>
  <si>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</si>
  <si>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</si>
  <si>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</si>
  <si>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</si>
  <si>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</si>
  <si>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</si>
  <si>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</si>
  <si>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</si>
  <si>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</si>
  <si>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</si>
  <si>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</si>
  <si>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</si>
  <si>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</si>
  <si>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</si>
  <si>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</si>
  <si>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</si>
  <si>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</si>
  <si>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</si>
  <si>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</si>
  <si>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</si>
  <si>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</si>
  <si>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</si>
  <si>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</si>
  <si>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</si>
  <si>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</si>
  <si>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</si>
  <si>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</si>
  <si>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</si>
  <si>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</si>
  <si>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</si>
  <si>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</si>
  <si>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</si>
  <si>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</si>
  <si>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</si>
  <si>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</si>
  <si>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</si>
  <si>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</si>
  <si>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</si>
  <si>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</si>
  <si>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</si>
  <si>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</si>
  <si>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</si>
  <si>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</si>
  <si>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</si>
  <si>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</si>
  <si>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</si>
  <si>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</si>
  <si>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</si>
  <si>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</si>
  <si>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 xml:space="preserve">
799
</t>
  </si>
  <si>
    <t xml:space="preserve">73.45
</t>
  </si>
  <si>
    <t>STATE: ARUNACHAL PRADESH; DISTRICT:West Kameng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</si>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</sst>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B57" sqref="B57:D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>
        <v>819</v>
      </c>
      <c r="F5" s="51"/>
      <c r="G5" s="52"/>
      <c r="H5" s="50" t="s">
        <v>134</v>
      </c>
      <c r="I5" s="51"/>
      <c r="J5" s="52"/>
      <c r="K5" s="50">
        <v>909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6</v>
      </c>
      <c r="F6" s="37"/>
      <c r="G6" s="37"/>
      <c r="H6" s="37">
        <v>7.4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3.5</v>
      </c>
      <c r="F7" s="76"/>
      <c r="G7" s="77"/>
      <c r="H7" s="75">
        <v>3.8</v>
      </c>
      <c r="I7" s="76"/>
      <c r="J7" s="77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55.4</v>
      </c>
      <c r="F8" s="79"/>
      <c r="G8" s="80"/>
      <c r="H8" s="78">
        <v>54.3</v>
      </c>
      <c r="I8" s="79"/>
      <c r="J8" s="80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49</v>
      </c>
      <c r="F9" s="79"/>
      <c r="G9" s="80"/>
      <c r="H9" s="78">
        <v>47.8</v>
      </c>
      <c r="I9" s="79"/>
      <c r="J9" s="80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27.3</v>
      </c>
      <c r="F10" s="79"/>
      <c r="G10" s="80"/>
      <c r="H10" s="78">
        <v>27.8</v>
      </c>
      <c r="I10" s="79"/>
      <c r="J10" s="80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7">
        <v>49.3</v>
      </c>
      <c r="F11" s="37"/>
      <c r="G11" s="37"/>
      <c r="H11" s="37">
        <v>43.6</v>
      </c>
      <c r="I11" s="37"/>
      <c r="J11" s="37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2.4</v>
      </c>
      <c r="F12" s="37"/>
      <c r="G12" s="37"/>
      <c r="H12" s="37">
        <v>2.6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61.8</v>
      </c>
      <c r="F13" s="37"/>
      <c r="G13" s="37"/>
      <c r="H13" s="37">
        <v>59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21.1</v>
      </c>
      <c r="F14" s="79"/>
      <c r="G14" s="80"/>
      <c r="H14" s="78">
        <v>23.6</v>
      </c>
      <c r="I14" s="79"/>
      <c r="J14" s="80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9.1999999999999993</v>
      </c>
      <c r="F15" s="79"/>
      <c r="G15" s="80"/>
      <c r="H15" s="78">
        <v>9.9</v>
      </c>
      <c r="I15" s="79"/>
      <c r="J15" s="80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66.900000000000006</v>
      </c>
      <c r="F16" s="37"/>
      <c r="G16" s="37"/>
      <c r="H16" s="37">
        <v>80.5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3.2</v>
      </c>
      <c r="F17" s="79"/>
      <c r="G17" s="80"/>
      <c r="H17" s="82">
        <v>3.4</v>
      </c>
      <c r="I17" s="79"/>
      <c r="J17" s="80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52.8</v>
      </c>
      <c r="F18" s="81"/>
      <c r="G18" s="81"/>
      <c r="H18" s="81">
        <v>54.3</v>
      </c>
      <c r="I18" s="81"/>
      <c r="J18" s="81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3.1</v>
      </c>
      <c r="F19" s="57"/>
      <c r="G19" s="58"/>
      <c r="H19" s="83">
        <v>3.9</v>
      </c>
      <c r="I19" s="57"/>
      <c r="J19" s="58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48.4</v>
      </c>
      <c r="F20" s="81"/>
      <c r="G20" s="81"/>
      <c r="H20" s="81">
        <v>50.5</v>
      </c>
      <c r="I20" s="81"/>
      <c r="J20" s="81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1.1000000000000001</v>
      </c>
      <c r="F21" s="81"/>
      <c r="G21" s="81"/>
      <c r="H21" s="81">
        <v>1.4</v>
      </c>
      <c r="I21" s="81"/>
      <c r="J21" s="81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1">
        <v>21.2</v>
      </c>
      <c r="F22" s="81"/>
      <c r="G22" s="81"/>
      <c r="H22" s="81">
        <v>21.1</v>
      </c>
      <c r="I22" s="81"/>
      <c r="J22" s="81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1">
        <v>24.2</v>
      </c>
      <c r="F23" s="81"/>
      <c r="G23" s="81"/>
      <c r="H23" s="81">
        <v>24.5</v>
      </c>
      <c r="I23" s="81"/>
      <c r="J23" s="81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1">
        <v>11.3</v>
      </c>
      <c r="F24" s="81"/>
      <c r="G24" s="81"/>
      <c r="H24" s="81">
        <v>13.2</v>
      </c>
      <c r="I24" s="81"/>
      <c r="J24" s="81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21.8</v>
      </c>
      <c r="F25" s="81"/>
      <c r="G25" s="81"/>
      <c r="H25" s="81">
        <v>22.3</v>
      </c>
      <c r="I25" s="81"/>
      <c r="J25" s="81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71</v>
      </c>
      <c r="F26" s="81"/>
      <c r="G26" s="81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1">
        <v>71</v>
      </c>
      <c r="F27" s="81"/>
      <c r="G27" s="81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1">
        <v>100</v>
      </c>
      <c r="F28" s="81"/>
      <c r="G28" s="81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67.069999999999993</v>
      </c>
      <c r="G31" s="55"/>
      <c r="H31" s="14" t="s">
        <v>68</v>
      </c>
      <c r="I31" s="55" t="s">
        <v>135</v>
      </c>
      <c r="J31" s="55"/>
      <c r="K31" s="14" t="s">
        <v>69</v>
      </c>
      <c r="L31" s="32">
        <v>59.05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124.6</v>
      </c>
      <c r="F33" s="57"/>
      <c r="G33" s="57"/>
      <c r="H33" s="58"/>
      <c r="I33" s="56">
        <v>87.7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99</v>
      </c>
      <c r="F34" s="57"/>
      <c r="G34" s="57"/>
      <c r="H34" s="58"/>
      <c r="I34" s="56">
        <v>62.9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6.1</v>
      </c>
      <c r="F35" s="57"/>
      <c r="G35" s="57"/>
      <c r="H35" s="58"/>
      <c r="I35" s="56">
        <v>1.77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11</v>
      </c>
      <c r="F36" s="61"/>
      <c r="G36" s="61"/>
      <c r="H36" s="62"/>
      <c r="I36" s="56">
        <v>0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7</v>
      </c>
      <c r="F37" s="61"/>
      <c r="G37" s="61"/>
      <c r="H37" s="62"/>
      <c r="I37" s="56">
        <v>0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52.3</v>
      </c>
      <c r="F38" s="61"/>
      <c r="G38" s="61"/>
      <c r="H38" s="62"/>
      <c r="I38" s="56">
        <v>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50</v>
      </c>
      <c r="F39" s="61"/>
      <c r="G39" s="61"/>
      <c r="H39" s="62"/>
      <c r="I39" s="56">
        <v>0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40.299999999999997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80.900000000000006</v>
      </c>
      <c r="F41" s="57"/>
      <c r="G41" s="57"/>
      <c r="H41" s="58"/>
      <c r="I41" s="56">
        <v>0</v>
      </c>
      <c r="J41" s="61"/>
      <c r="K41" s="61"/>
      <c r="L41" s="62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62.2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81.599999999999994</v>
      </c>
      <c r="F43" s="61"/>
      <c r="G43" s="61"/>
      <c r="H43" s="62"/>
      <c r="I43" s="56">
        <v>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23.5</v>
      </c>
      <c r="F44" s="61"/>
      <c r="G44" s="61"/>
      <c r="H44" s="62"/>
      <c r="I44" s="56">
        <v>0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95.4</v>
      </c>
      <c r="F47" s="53"/>
      <c r="G47" s="53"/>
      <c r="H47" s="53">
        <v>94.4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16405</v>
      </c>
      <c r="F48" s="73"/>
      <c r="G48" s="73"/>
      <c r="H48" s="73">
        <v>12542</v>
      </c>
      <c r="I48" s="73"/>
      <c r="J48" s="73"/>
      <c r="K48" s="73">
        <v>3863</v>
      </c>
      <c r="L48" s="73"/>
      <c r="M48" s="69"/>
      <c r="N48" s="70"/>
      <c r="O48" s="71"/>
    </row>
    <row r="49" spans="1:18" s="7" customFormat="1" ht="62.25" customHeight="1">
      <c r="A49" s="8"/>
      <c r="B49" s="44"/>
      <c r="C49" s="45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86.485827491618409</v>
      </c>
      <c r="F50" s="50">
        <v>14188</v>
      </c>
      <c r="G50" s="52"/>
      <c r="H50" s="18">
        <f>I50/$H$48*100</f>
        <v>83.02503587944507</v>
      </c>
      <c r="I50" s="50">
        <v>10413</v>
      </c>
      <c r="J50" s="52"/>
      <c r="K50" s="18">
        <f>L50/$K$48*100</f>
        <v>97.721977737509704</v>
      </c>
      <c r="L50" s="36">
        <v>3775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0.50594330996647363</v>
      </c>
      <c r="F51" s="50">
        <v>83</v>
      </c>
      <c r="G51" s="74"/>
      <c r="H51" s="18">
        <f t="shared" ref="H51:H52" si="1">I51/$H$48*100</f>
        <v>0.64583001116249406</v>
      </c>
      <c r="I51" s="50">
        <v>81</v>
      </c>
      <c r="J51" s="74"/>
      <c r="K51" s="18">
        <f t="shared" ref="K51:K52" si="2">L51/$K$48*100</f>
        <v>5.1773233238415747E-2</v>
      </c>
      <c r="L51" s="36">
        <v>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2.706491923194148</v>
      </c>
      <c r="F52" s="50">
        <v>444</v>
      </c>
      <c r="G52" s="74"/>
      <c r="H52" s="18">
        <f t="shared" si="1"/>
        <v>3.4125338861425609</v>
      </c>
      <c r="I52" s="50">
        <v>428</v>
      </c>
      <c r="J52" s="74"/>
      <c r="K52" s="18">
        <f t="shared" si="2"/>
        <v>0.41418586590732598</v>
      </c>
      <c r="L52" s="27">
        <v>16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94.9</v>
      </c>
      <c r="F55" s="53"/>
      <c r="G55" s="53"/>
      <c r="H55" s="53">
        <v>94.3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16405</v>
      </c>
      <c r="F56" s="73"/>
      <c r="G56" s="73"/>
      <c r="H56" s="73">
        <v>12542</v>
      </c>
      <c r="I56" s="73"/>
      <c r="J56" s="73"/>
      <c r="K56" s="73">
        <v>3863</v>
      </c>
      <c r="L56" s="73"/>
      <c r="M56" s="69"/>
      <c r="N56" s="70"/>
      <c r="O56" s="71"/>
    </row>
    <row r="57" spans="1:18" s="7" customFormat="1" ht="60" customHeight="1">
      <c r="A57" s="8"/>
      <c r="B57" s="44"/>
      <c r="C57" s="45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42.072538860103627</v>
      </c>
      <c r="F58" s="50">
        <v>6902</v>
      </c>
      <c r="G58" s="52"/>
      <c r="H58" s="18">
        <f>I58/$H$56*100</f>
        <v>34.65954393238718</v>
      </c>
      <c r="I58" s="50">
        <v>4347</v>
      </c>
      <c r="J58" s="74"/>
      <c r="K58" s="18">
        <f>L58/$K$56*100</f>
        <v>66.140305462076114</v>
      </c>
      <c r="L58" s="36">
        <v>2555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30.143249009448336</v>
      </c>
      <c r="F59" s="50">
        <v>4945</v>
      </c>
      <c r="G59" s="52"/>
      <c r="H59" s="18">
        <f t="shared" ref="H59:H60" si="4">I59/$H$56*100</f>
        <v>23.425291022165524</v>
      </c>
      <c r="I59" s="50">
        <v>2938</v>
      </c>
      <c r="J59" s="74"/>
      <c r="K59" s="18">
        <f t="shared" ref="K59:K60" si="5">L59/$K$56*100</f>
        <v>51.954439554750195</v>
      </c>
      <c r="L59" s="36">
        <v>2007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11.868332825358124</v>
      </c>
      <c r="F60" s="50">
        <v>1947</v>
      </c>
      <c r="G60" s="52"/>
      <c r="H60" s="18">
        <f t="shared" si="4"/>
        <v>11.154520810078138</v>
      </c>
      <c r="I60" s="50">
        <v>1399</v>
      </c>
      <c r="J60" s="74"/>
      <c r="K60" s="18">
        <f t="shared" si="5"/>
        <v>14.185865907325912</v>
      </c>
      <c r="L60" s="27">
        <v>548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137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138</v>
      </c>
      <c r="B63" s="9" t="s">
        <v>139</v>
      </c>
      <c r="C63" s="9" t="s">
        <v>11</v>
      </c>
      <c r="D63" s="11" t="s">
        <v>12</v>
      </c>
      <c r="E63" s="37">
        <v>2.65</v>
      </c>
      <c r="F63" s="37"/>
      <c r="G63" s="37"/>
      <c r="H63" s="37">
        <v>2.98</v>
      </c>
      <c r="I63" s="37"/>
      <c r="J63" s="37"/>
      <c r="K63" s="37">
        <v>1.55</v>
      </c>
      <c r="L63" s="37"/>
    </row>
    <row r="64" spans="1:18" ht="36" customHeight="1">
      <c r="A64" s="9" t="s">
        <v>140</v>
      </c>
      <c r="B64" s="9" t="s">
        <v>141</v>
      </c>
      <c r="C64" s="9" t="s">
        <v>11</v>
      </c>
      <c r="D64" s="11" t="s">
        <v>12</v>
      </c>
      <c r="E64" s="37">
        <v>40.479999999999997</v>
      </c>
      <c r="F64" s="37"/>
      <c r="G64" s="37"/>
      <c r="H64" s="37">
        <v>31.31</v>
      </c>
      <c r="I64" s="37"/>
      <c r="J64" s="37"/>
      <c r="K64" s="37">
        <v>70.260000000000005</v>
      </c>
      <c r="L64" s="37"/>
    </row>
    <row r="65" spans="1:12" ht="34.5" customHeight="1">
      <c r="A65" s="9" t="s">
        <v>142</v>
      </c>
      <c r="B65" s="9" t="s">
        <v>143</v>
      </c>
      <c r="C65" s="9" t="s">
        <v>11</v>
      </c>
      <c r="D65" s="11" t="s">
        <v>12</v>
      </c>
      <c r="E65" s="37">
        <v>1.23</v>
      </c>
      <c r="F65" s="37"/>
      <c r="G65" s="37"/>
      <c r="H65" s="37">
        <v>0.6</v>
      </c>
      <c r="I65" s="37"/>
      <c r="J65" s="37"/>
      <c r="K65" s="37">
        <v>3.29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West Kameng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2015-10-17T06:25:08Z</dcterms:modified>
</cp:coreProperties>
</file>