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9. Rohtas" sheetId="43" r:id="rId1"/>
  </sheets>
  <calcPr calcId="145621"/>
</workbook>
</file>

<file path=xl/calcChain.xml><?xml version="1.0" encoding="utf-8"?>
<calcChain xmlns="http://schemas.openxmlformats.org/spreadsheetml/2006/main">
  <c r="K60" i="4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<sst xmlns="http://schemas.openxmlformats.org/spreadsheetml/2006/main" count="263" uniqueCount="141">
  <si>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</si>
  <si>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</si>
  <si>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</si>
  <si>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</si>
  <si>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</si>
  <si>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</si>
  <si>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</si>
  <si>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</si>
  <si>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</si>
  <si>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</si>
  <si>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</si>
  <si>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</si>
  <si>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</si>
  <si>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</si>
  <si>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</si>
  <si>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</si>
  <si>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</si>
  <si>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</si>
  <si>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</si>
  <si>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</si>
  <si>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</si>
  <si>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</si>
  <si>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</si>
  <si>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</si>
  <si>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</si>
  <si>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</si>
  <si>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</si>
  <si>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</si>
  <si>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</si>
  <si>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</si>
  <si>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</si>
  <si>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</si>
  <si>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</si>
  <si>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</si>
  <si>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</si>
  <si>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</si>
  <si>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</si>
  <si>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</si>
  <si>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</si>
  <si>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</si>
  <si>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</si>
  <si>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</si>
  <si>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</si>
  <si>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</si>
  <si>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</si>
  <si>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</si>
  <si>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</si>
  <si>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</si>
  <si>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</si>
  <si>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</si>
  <si>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</si>
  <si>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</si>
  <si>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</si>
  <si>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</si>
  <si>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</si>
  <si>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</si>
  <si>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</si>
  <si>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</si>
  <si>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</si>
  <si>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</si>
  <si>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</si>
  <si>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</si>
  <si>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</si>
  <si>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</si>
  <si>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</si>
  <si>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</si>
  <si>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</si>
  <si>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</si>
  <si>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</si>
  <si>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</si>
  <si>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</si>
  <si>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</si>
  <si>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</si>
  <si>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</si>
  <si>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</si>
  <si>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</si>
  <si>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</si>
  <si>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</si>
  <si>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</si>
  <si>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</si>
  <si>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</si>
  <si>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</si>
  <si>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</si>
  <si>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</si>
  <si>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</si>
  <si>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</si>
  <si>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</si>
  <si>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</si>
  <si>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</si>
  <si>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</si>
  <si>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</si>
  <si>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</si>
  <si>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</si>
  <si>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</si>
  <si>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</si>
  <si>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</si>
  <si>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</si>
  <si>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</si>
  <si>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</si>
  <si>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</si>
  <si>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</si>
  <si>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</si>
  <si>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</si>
  <si>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</si>
  <si>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</si>
  <si>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</si>
  <si>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</si>
  <si>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</si>
  <si>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</si>
  <si>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</si>
  <si>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</si>
  <si>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</si>
  <si>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</si>
  <si>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</si>
  <si>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</si>
  <si>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</si>
  <si>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</si>
  <si>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</si>
  <si>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</si>
  <si>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</si>
  <si>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</si>
  <si>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</si>
  <si>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</si>
  <si>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</si>
  <si>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</si>
  <si>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</si>
  <si>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</si>
  <si>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</si>
  <si>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</si>
  <si>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</si>
  <si>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</si>
  <si>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</si>
  <si>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</si>
  <si>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ROHTAS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</si>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</sst>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59" workbookViewId="0">
      <selection activeCell="B62" sqref="B62:D62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918</v>
      </c>
      <c r="F5" s="53"/>
      <c r="G5" s="54"/>
      <c r="H5" s="52">
        <v>921</v>
      </c>
      <c r="I5" s="53"/>
      <c r="J5" s="54"/>
      <c r="K5" s="52">
        <v>899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44.3</v>
      </c>
      <c r="F8" s="48"/>
      <c r="G8" s="49"/>
      <c r="H8" s="47">
        <v>43.5</v>
      </c>
      <c r="I8" s="48"/>
      <c r="J8" s="49"/>
      <c r="K8" s="50">
        <v>50.7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40.299999999999997</v>
      </c>
      <c r="F9" s="48"/>
      <c r="G9" s="49"/>
      <c r="H9" s="47">
        <v>39.799999999999997</v>
      </c>
      <c r="I9" s="48"/>
      <c r="J9" s="49"/>
      <c r="K9" s="50">
        <v>44.5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26.5</v>
      </c>
      <c r="F10" s="48"/>
      <c r="G10" s="49"/>
      <c r="H10" s="47">
        <v>26.8</v>
      </c>
      <c r="I10" s="48"/>
      <c r="J10" s="49"/>
      <c r="K10" s="50">
        <v>24.3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72.5</v>
      </c>
      <c r="F11" s="48"/>
      <c r="G11" s="49"/>
      <c r="H11" s="47">
        <v>72.099999999999994</v>
      </c>
      <c r="I11" s="48"/>
      <c r="J11" s="49"/>
      <c r="K11" s="50">
        <v>75.5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35.4</v>
      </c>
      <c r="F12" s="48"/>
      <c r="G12" s="49"/>
      <c r="H12" s="47">
        <v>35.299999999999997</v>
      </c>
      <c r="I12" s="48"/>
      <c r="J12" s="49"/>
      <c r="K12" s="50">
        <v>36.700000000000003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20.399999999999999</v>
      </c>
      <c r="F22" s="53"/>
      <c r="G22" s="54"/>
      <c r="H22" s="52">
        <v>20.100000000000001</v>
      </c>
      <c r="I22" s="53"/>
      <c r="J22" s="54"/>
      <c r="K22" s="52">
        <v>22.3</v>
      </c>
      <c r="L22" s="54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23.2</v>
      </c>
      <c r="F23" s="55"/>
      <c r="G23" s="51"/>
      <c r="H23" s="50">
        <v>22.8</v>
      </c>
      <c r="I23" s="55"/>
      <c r="J23" s="51"/>
      <c r="K23" s="50">
        <v>25.9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14.9</v>
      </c>
      <c r="F24" s="48"/>
      <c r="G24" s="49"/>
      <c r="H24" s="47">
        <v>16.2</v>
      </c>
      <c r="I24" s="48"/>
      <c r="J24" s="49"/>
      <c r="K24" s="50">
        <v>6.1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23.5</v>
      </c>
      <c r="F25" s="48"/>
      <c r="G25" s="49"/>
      <c r="H25" s="47">
        <v>25.7</v>
      </c>
      <c r="I25" s="48"/>
      <c r="J25" s="49"/>
      <c r="K25" s="50">
        <v>9.6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8">
        <v>73.37</v>
      </c>
      <c r="G31" s="58"/>
      <c r="H31" s="35" t="s">
        <v>66</v>
      </c>
      <c r="I31" s="58">
        <v>82.88</v>
      </c>
      <c r="J31" s="58"/>
      <c r="K31" s="35" t="s">
        <v>67</v>
      </c>
      <c r="L31" s="27">
        <v>62.97</v>
      </c>
      <c r="M31" s="21"/>
      <c r="N31" s="21"/>
      <c r="O31" s="21"/>
    </row>
    <row r="32" spans="1:15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9">
        <v>101.5</v>
      </c>
      <c r="F33" s="60"/>
      <c r="G33" s="60"/>
      <c r="H33" s="61"/>
      <c r="I33" s="59">
        <v>84.9</v>
      </c>
      <c r="J33" s="60"/>
      <c r="K33" s="60"/>
      <c r="L33" s="61"/>
      <c r="M33" s="62"/>
      <c r="N33" s="63"/>
      <c r="O33" s="63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9">
        <v>97.6</v>
      </c>
      <c r="F34" s="60"/>
      <c r="G34" s="60"/>
      <c r="H34" s="61"/>
      <c r="I34" s="59">
        <v>80.7</v>
      </c>
      <c r="J34" s="60"/>
      <c r="K34" s="60"/>
      <c r="L34" s="61"/>
      <c r="M34" s="62"/>
      <c r="N34" s="63"/>
      <c r="O34" s="63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9">
        <v>45</v>
      </c>
      <c r="F36" s="60"/>
      <c r="G36" s="60"/>
      <c r="H36" s="61"/>
      <c r="I36" s="59">
        <v>48</v>
      </c>
      <c r="J36" s="60"/>
      <c r="K36" s="60"/>
      <c r="L36" s="61"/>
      <c r="M36" s="62"/>
      <c r="N36" s="63"/>
      <c r="O36" s="63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9">
        <v>41</v>
      </c>
      <c r="F37" s="60"/>
      <c r="G37" s="60"/>
      <c r="H37" s="61"/>
      <c r="I37" s="59">
        <v>66</v>
      </c>
      <c r="J37" s="60"/>
      <c r="K37" s="60"/>
      <c r="L37" s="61"/>
      <c r="M37" s="62"/>
      <c r="N37" s="63"/>
      <c r="O37" s="63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9">
        <v>49.9</v>
      </c>
      <c r="F38" s="60"/>
      <c r="G38" s="60"/>
      <c r="H38" s="61"/>
      <c r="I38" s="59">
        <v>45.3</v>
      </c>
      <c r="J38" s="60"/>
      <c r="K38" s="60"/>
      <c r="L38" s="61"/>
      <c r="M38" s="62"/>
      <c r="N38" s="63"/>
      <c r="O38" s="63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9">
        <v>45.8</v>
      </c>
      <c r="F39" s="60"/>
      <c r="G39" s="60"/>
      <c r="H39" s="61"/>
      <c r="I39" s="59">
        <v>28.8</v>
      </c>
      <c r="J39" s="60"/>
      <c r="K39" s="60"/>
      <c r="L39" s="61"/>
      <c r="M39" s="62"/>
      <c r="N39" s="63"/>
      <c r="O39" s="63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9">
        <v>36.700000000000003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9">
        <v>77.5</v>
      </c>
      <c r="F41" s="60"/>
      <c r="G41" s="60"/>
      <c r="H41" s="61"/>
      <c r="I41" s="59">
        <v>88.9</v>
      </c>
      <c r="J41" s="60"/>
      <c r="K41" s="60"/>
      <c r="L41" s="61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9">
        <v>78.099999999999994</v>
      </c>
      <c r="F42" s="60"/>
      <c r="G42" s="60"/>
      <c r="H42" s="61"/>
      <c r="I42" s="59">
        <v>66.7</v>
      </c>
      <c r="J42" s="60"/>
      <c r="K42" s="60"/>
      <c r="L42" s="61"/>
      <c r="M42" s="62"/>
      <c r="N42" s="63"/>
      <c r="O42" s="63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9">
        <v>95.5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9">
        <v>7.4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18.75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7">
        <v>455878</v>
      </c>
      <c r="F48" s="77"/>
      <c r="G48" s="77"/>
      <c r="H48" s="77">
        <v>387316</v>
      </c>
      <c r="I48" s="77"/>
      <c r="J48" s="77"/>
      <c r="K48" s="77">
        <v>68562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25.202576127823672</v>
      </c>
      <c r="F50" s="69">
        <v>114893</v>
      </c>
      <c r="G50" s="70"/>
      <c r="H50" s="18">
        <f>I50/$H$48*100</f>
        <v>18.176889155108491</v>
      </c>
      <c r="I50" s="69">
        <v>70402</v>
      </c>
      <c r="J50" s="70"/>
      <c r="K50" s="18">
        <f>L50/$K$48*100</f>
        <v>64.891630932586565</v>
      </c>
      <c r="L50" s="37">
        <v>44491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0.60586384953869243</v>
      </c>
      <c r="F51" s="69">
        <v>2762</v>
      </c>
      <c r="G51" s="78"/>
      <c r="H51" s="18">
        <f t="shared" ref="H51:H52" si="1">I51/$H$48*100</f>
        <v>0.67696661124249968</v>
      </c>
      <c r="I51" s="69">
        <v>2622</v>
      </c>
      <c r="J51" s="78"/>
      <c r="K51" s="18">
        <f t="shared" ref="K51:K52" si="2">L51/$K$48*100</f>
        <v>0.20419474344389021</v>
      </c>
      <c r="L51" s="34">
        <v>140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9.739447834727713E-2</v>
      </c>
      <c r="F52" s="69">
        <v>444</v>
      </c>
      <c r="G52" s="78"/>
      <c r="H52" s="18">
        <f t="shared" si="1"/>
        <v>7.668157266934493E-2</v>
      </c>
      <c r="I52" s="69">
        <v>297</v>
      </c>
      <c r="J52" s="78"/>
      <c r="K52" s="18">
        <f t="shared" si="2"/>
        <v>0.21440448061608472</v>
      </c>
      <c r="L52" s="34">
        <v>147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455878</v>
      </c>
      <c r="F56" s="77"/>
      <c r="G56" s="77"/>
      <c r="H56" s="77">
        <v>387316</v>
      </c>
      <c r="I56" s="77"/>
      <c r="J56" s="77"/>
      <c r="K56" s="77">
        <v>68562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78.211275823794963</v>
      </c>
      <c r="F58" s="69">
        <v>356548</v>
      </c>
      <c r="G58" s="70"/>
      <c r="H58" s="18">
        <f>I58/$H$56*100</f>
        <v>77.043034628055636</v>
      </c>
      <c r="I58" s="69">
        <v>298400</v>
      </c>
      <c r="J58" s="78"/>
      <c r="K58" s="18">
        <f>L58/$K$56*100</f>
        <v>84.810828155538047</v>
      </c>
      <c r="L58" s="37">
        <v>58148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3.5105883591662681</v>
      </c>
      <c r="F59" s="69">
        <v>16004</v>
      </c>
      <c r="G59" s="70"/>
      <c r="H59" s="18">
        <f t="shared" ref="H59:H60" si="4">I59/$H$56*100</f>
        <v>1.664532319862851</v>
      </c>
      <c r="I59" s="69">
        <v>6447</v>
      </c>
      <c r="J59" s="78"/>
      <c r="K59" s="18">
        <f t="shared" ref="K59:K60" si="5">L59/$K$56*100</f>
        <v>13.93920830780899</v>
      </c>
      <c r="L59" s="37">
        <v>9557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0.77103962024927719</v>
      </c>
      <c r="F60" s="69">
        <v>3515</v>
      </c>
      <c r="G60" s="70"/>
      <c r="H60" s="18">
        <f t="shared" si="4"/>
        <v>0.32273389170599714</v>
      </c>
      <c r="I60" s="69">
        <v>1250</v>
      </c>
      <c r="J60" s="78"/>
      <c r="K60" s="18">
        <f t="shared" si="5"/>
        <v>3.3035792421457955</v>
      </c>
      <c r="L60" s="37">
        <v>2265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2.72</v>
      </c>
      <c r="F63" s="79"/>
      <c r="G63" s="79"/>
      <c r="H63" s="79">
        <v>2.57</v>
      </c>
      <c r="I63" s="79"/>
      <c r="J63" s="79"/>
      <c r="K63" s="79">
        <v>3.56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64.05</v>
      </c>
      <c r="F64" s="79"/>
      <c r="G64" s="79"/>
      <c r="H64" s="79">
        <v>63.17</v>
      </c>
      <c r="I64" s="79"/>
      <c r="J64" s="79"/>
      <c r="K64" s="79">
        <v>69.02</v>
      </c>
      <c r="L64" s="79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79">
        <v>1.01</v>
      </c>
      <c r="F65" s="79"/>
      <c r="G65" s="79"/>
      <c r="H65" s="79">
        <v>0.75</v>
      </c>
      <c r="I65" s="79"/>
      <c r="J65" s="79"/>
      <c r="K65" s="79">
        <v>2.44</v>
      </c>
      <c r="L65" s="79"/>
      <c r="N65" s="9"/>
      <c r="O65" s="9"/>
    </row>
  </sheetData>
  <mergeCells count="177"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 Rohtas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2015-10-20T05:21:21Z</dcterms:modified>
</cp:coreProperties>
</file>