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8. Jyotiba Phule Nagar" sheetId="121" r:id="rId1"/>
  </sheets>
  <calcPr calcId="145621"/>
</workbook>
</file>

<file path=xl/calcChain.xml><?xml version="1.0" encoding="utf-8"?>
<calcChain xmlns="http://schemas.openxmlformats.org/spreadsheetml/2006/main">
  <c r="K60" i="12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<sst xmlns="http://schemas.openxmlformats.org/spreadsheetml/2006/main" count="261" uniqueCount="141">
  <si>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</si>
  <si>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</si>
  <si>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</si>
  <si>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</si>
  <si>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</si>
  <si>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</si>
  <si>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</si>
  <si>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</si>
  <si>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</si>
  <si>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</si>
  <si>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</si>
  <si>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</si>
  <si>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</si>
  <si>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</si>
  <si>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</si>
  <si>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</si>
  <si>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</si>
  <si>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</si>
  <si>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</si>
  <si>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</si>
  <si>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</si>
  <si>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</si>
  <si>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</si>
  <si>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</si>
  <si>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</si>
  <si>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</si>
  <si>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</si>
  <si>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</si>
  <si>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</si>
  <si>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</si>
  <si>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</si>
  <si>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</si>
  <si>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</si>
  <si>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</si>
  <si>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</si>
  <si>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</si>
  <si>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</si>
  <si>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</si>
  <si>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</si>
  <si>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</si>
  <si>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</si>
  <si>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</si>
  <si>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</si>
  <si>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</si>
  <si>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</si>
  <si>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</si>
  <si>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</si>
  <si>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</si>
  <si>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</si>
  <si>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</si>
  <si>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</si>
  <si>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</si>
  <si>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</si>
  <si>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</si>
  <si>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</si>
  <si>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</si>
  <si>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</si>
  <si>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</si>
  <si>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</si>
  <si>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</si>
  <si>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</si>
  <si>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</si>
  <si>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</si>
  <si>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</si>
  <si>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</si>
  <si>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</si>
  <si>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</si>
  <si>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</si>
  <si>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</si>
  <si>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</si>
  <si>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</si>
  <si>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</si>
  <si>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</si>
  <si>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</si>
  <si>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</si>
  <si>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</si>
  <si>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</si>
  <si>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</si>
  <si>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</si>
  <si>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</si>
  <si>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</si>
  <si>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</si>
  <si>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</si>
  <si>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</si>
  <si>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</si>
  <si>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</si>
  <si>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</si>
  <si>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</si>
  <si>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</si>
  <si>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</si>
  <si>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</si>
  <si>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</si>
  <si>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</si>
  <si>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</si>
  <si>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</si>
  <si>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</si>
  <si>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</si>
  <si>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</si>
  <si>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</si>
  <si>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</si>
  <si>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</si>
  <si>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</si>
  <si>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</si>
  <si>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</si>
  <si>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</si>
  <si>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</si>
  <si>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</si>
  <si>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</si>
  <si>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</si>
  <si>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</si>
  <si>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</si>
  <si>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</si>
  <si>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</si>
  <si>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</si>
  <si>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</si>
  <si>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</si>
  <si>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</si>
  <si>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</si>
  <si>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</si>
  <si>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</si>
  <si>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</si>
  <si>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</si>
  <si>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</si>
  <si>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</si>
  <si>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</si>
  <si>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</si>
  <si>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</si>
  <si>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</si>
  <si>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</si>
  <si>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</si>
  <si>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</si>
  <si>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</si>
  <si>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</si>
  <si>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JYOTIBA PHULE 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</si>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</sst>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910</v>
      </c>
      <c r="F5" s="66"/>
      <c r="G5" s="67"/>
      <c r="H5" s="65">
        <v>907</v>
      </c>
      <c r="I5" s="66"/>
      <c r="J5" s="67"/>
      <c r="K5" s="65">
        <v>920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64.2</v>
      </c>
      <c r="F8" s="69"/>
      <c r="G8" s="70"/>
      <c r="H8" s="68">
        <v>63.3</v>
      </c>
      <c r="I8" s="69"/>
      <c r="J8" s="70"/>
      <c r="K8" s="72">
        <v>66.900000000000006</v>
      </c>
      <c r="L8" s="73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47.5</v>
      </c>
      <c r="F9" s="69"/>
      <c r="G9" s="70"/>
      <c r="H9" s="68">
        <v>44.1</v>
      </c>
      <c r="I9" s="69"/>
      <c r="J9" s="70"/>
      <c r="K9" s="72">
        <v>58.4</v>
      </c>
      <c r="L9" s="73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20.3</v>
      </c>
      <c r="F10" s="69"/>
      <c r="G10" s="70"/>
      <c r="H10" s="68">
        <v>21.3</v>
      </c>
      <c r="I10" s="69"/>
      <c r="J10" s="70"/>
      <c r="K10" s="72">
        <v>16.8</v>
      </c>
      <c r="L10" s="73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57.5</v>
      </c>
      <c r="F11" s="69"/>
      <c r="G11" s="70"/>
      <c r="H11" s="68">
        <v>56.2</v>
      </c>
      <c r="I11" s="69"/>
      <c r="J11" s="70"/>
      <c r="K11" s="72">
        <v>62.1</v>
      </c>
      <c r="L11" s="73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20.7</v>
      </c>
      <c r="F12" s="69"/>
      <c r="G12" s="70"/>
      <c r="H12" s="68">
        <v>18.5</v>
      </c>
      <c r="I12" s="69"/>
      <c r="J12" s="70"/>
      <c r="K12" s="72">
        <v>29.6</v>
      </c>
      <c r="L12" s="73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21.9</v>
      </c>
      <c r="F22" s="66"/>
      <c r="G22" s="67"/>
      <c r="H22" s="65">
        <v>21.5</v>
      </c>
      <c r="I22" s="66"/>
      <c r="J22" s="67"/>
      <c r="K22" s="65">
        <v>22.9</v>
      </c>
      <c r="L22" s="67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23.8</v>
      </c>
      <c r="F23" s="54"/>
      <c r="G23" s="54"/>
      <c r="H23" s="54">
        <v>23.1</v>
      </c>
      <c r="I23" s="54"/>
      <c r="J23" s="54"/>
      <c r="K23" s="72">
        <v>25.8</v>
      </c>
      <c r="L23" s="73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1.9</v>
      </c>
      <c r="F24" s="53"/>
      <c r="G24" s="53"/>
      <c r="H24" s="53">
        <v>2</v>
      </c>
      <c r="I24" s="53"/>
      <c r="J24" s="53"/>
      <c r="K24" s="72">
        <v>1.6</v>
      </c>
      <c r="L24" s="7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10.4</v>
      </c>
      <c r="F25" s="53"/>
      <c r="G25" s="53"/>
      <c r="H25" s="53">
        <v>12.5</v>
      </c>
      <c r="I25" s="53"/>
      <c r="J25" s="53"/>
      <c r="K25" s="72">
        <v>5.6</v>
      </c>
      <c r="L25" s="73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21"/>
      <c r="N29" s="21"/>
      <c r="O29" s="21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35" t="s">
        <v>12</v>
      </c>
      <c r="E31" s="34" t="s">
        <v>6</v>
      </c>
      <c r="F31" s="71">
        <v>63.84</v>
      </c>
      <c r="G31" s="71"/>
      <c r="H31" s="34" t="s">
        <v>66</v>
      </c>
      <c r="I31" s="71">
        <v>74.540000000000006</v>
      </c>
      <c r="J31" s="71"/>
      <c r="K31" s="34" t="s">
        <v>67</v>
      </c>
      <c r="L31" s="27">
        <v>52.1</v>
      </c>
      <c r="M31" s="21"/>
      <c r="N31" s="21"/>
      <c r="O31" s="21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113.2</v>
      </c>
      <c r="F33" s="62"/>
      <c r="G33" s="62"/>
      <c r="H33" s="63"/>
      <c r="I33" s="61">
        <v>83.2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95</v>
      </c>
      <c r="F34" s="62"/>
      <c r="G34" s="62"/>
      <c r="H34" s="63"/>
      <c r="I34" s="61">
        <v>63.3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11.6</v>
      </c>
      <c r="F35" s="62"/>
      <c r="G35" s="62"/>
      <c r="H35" s="63"/>
      <c r="I35" s="61">
        <v>5.72</v>
      </c>
      <c r="J35" s="62"/>
      <c r="K35" s="62"/>
      <c r="L35" s="63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33</v>
      </c>
      <c r="F36" s="62"/>
      <c r="G36" s="62"/>
      <c r="H36" s="63"/>
      <c r="I36" s="61">
        <v>25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26</v>
      </c>
      <c r="F37" s="62"/>
      <c r="G37" s="62"/>
      <c r="H37" s="63"/>
      <c r="I37" s="61">
        <v>17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48.4</v>
      </c>
      <c r="F38" s="62"/>
      <c r="G38" s="62"/>
      <c r="H38" s="63"/>
      <c r="I38" s="61">
        <v>51.4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46.2</v>
      </c>
      <c r="F39" s="62"/>
      <c r="G39" s="62"/>
      <c r="H39" s="63"/>
      <c r="I39" s="61">
        <v>34.9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20.9</v>
      </c>
      <c r="F40" s="62"/>
      <c r="G40" s="62"/>
      <c r="H40" s="63"/>
      <c r="I40" s="61">
        <v>80.900000000000006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100.1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100</v>
      </c>
      <c r="F43" s="62"/>
      <c r="G43" s="62"/>
      <c r="H43" s="63"/>
      <c r="I43" s="61">
        <v>100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53.2</v>
      </c>
      <c r="F44" s="62"/>
      <c r="G44" s="62"/>
      <c r="H44" s="63"/>
      <c r="I44" s="61">
        <v>56.2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312836</v>
      </c>
      <c r="F48" s="56"/>
      <c r="G48" s="56"/>
      <c r="H48" s="56">
        <v>234453</v>
      </c>
      <c r="I48" s="56"/>
      <c r="J48" s="56"/>
      <c r="K48" s="56">
        <v>78383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6" t="s">
        <v>109</v>
      </c>
      <c r="F49" s="51" t="s">
        <v>110</v>
      </c>
      <c r="G49" s="52"/>
      <c r="H49" s="26" t="s">
        <v>111</v>
      </c>
      <c r="I49" s="51" t="s">
        <v>110</v>
      </c>
      <c r="J49" s="52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28.554578117607949</v>
      </c>
      <c r="F50" s="45">
        <v>89329</v>
      </c>
      <c r="G50" s="46"/>
      <c r="H50" s="18">
        <f>I50/$H$48*100</f>
        <v>12.813229090691951</v>
      </c>
      <c r="I50" s="45">
        <v>30041</v>
      </c>
      <c r="J50" s="46"/>
      <c r="K50" s="18">
        <f>L50/$K$48*100</f>
        <v>75.638850260898408</v>
      </c>
      <c r="L50" s="36">
        <v>59288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1.0452761191167257</v>
      </c>
      <c r="F51" s="45">
        <v>3270</v>
      </c>
      <c r="G51" s="47"/>
      <c r="H51" s="18">
        <f t="shared" ref="H51:H52" si="1">I51/$H$48*100</f>
        <v>1.3354488959407642</v>
      </c>
      <c r="I51" s="45">
        <v>3131</v>
      </c>
      <c r="J51" s="47"/>
      <c r="K51" s="18">
        <f t="shared" ref="K51:K52" si="2">L51/$K$48*100</f>
        <v>0.17733437097329779</v>
      </c>
      <c r="L51" s="36">
        <v>139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0.13521461724353973</v>
      </c>
      <c r="F52" s="45">
        <v>423</v>
      </c>
      <c r="G52" s="47"/>
      <c r="H52" s="18">
        <f t="shared" si="1"/>
        <v>5.5874738220453565E-2</v>
      </c>
      <c r="I52" s="45">
        <v>131</v>
      </c>
      <c r="J52" s="47"/>
      <c r="K52" s="18">
        <f t="shared" si="2"/>
        <v>0.37252975772807884</v>
      </c>
      <c r="L52" s="36">
        <v>292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312836</v>
      </c>
      <c r="F56" s="56"/>
      <c r="G56" s="56"/>
      <c r="H56" s="56">
        <v>234453</v>
      </c>
      <c r="I56" s="56"/>
      <c r="J56" s="56"/>
      <c r="K56" s="56">
        <v>78383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6" t="s">
        <v>124</v>
      </c>
      <c r="F57" s="51" t="s">
        <v>110</v>
      </c>
      <c r="G57" s="52"/>
      <c r="H57" s="26" t="s">
        <v>125</v>
      </c>
      <c r="I57" s="51" t="s">
        <v>110</v>
      </c>
      <c r="J57" s="52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80.114500888644528</v>
      </c>
      <c r="F58" s="45">
        <v>250627</v>
      </c>
      <c r="G58" s="46"/>
      <c r="H58" s="18">
        <f>I58/$H$56*100</f>
        <v>76.270297245076833</v>
      </c>
      <c r="I58" s="45">
        <v>178818</v>
      </c>
      <c r="J58" s="47"/>
      <c r="K58" s="18">
        <f>L58/$K$56*100</f>
        <v>91.612977303752089</v>
      </c>
      <c r="L58" s="36">
        <v>71809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19.560088992315464</v>
      </c>
      <c r="F59" s="45">
        <v>61191</v>
      </c>
      <c r="G59" s="46"/>
      <c r="H59" s="18">
        <f t="shared" ref="H59:H60" si="4">I59/$H$56*100</f>
        <v>15.285792888126831</v>
      </c>
      <c r="I59" s="45">
        <v>35838</v>
      </c>
      <c r="J59" s="47"/>
      <c r="K59" s="18">
        <f t="shared" ref="K59:K60" si="5">L59/$K$56*100</f>
        <v>32.345023793424595</v>
      </c>
      <c r="L59" s="36">
        <v>25353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7.6570471429119404</v>
      </c>
      <c r="F60" s="45">
        <v>23954</v>
      </c>
      <c r="G60" s="46"/>
      <c r="H60" s="18">
        <f t="shared" si="4"/>
        <v>7.6987711822838687</v>
      </c>
      <c r="I60" s="45">
        <v>18050</v>
      </c>
      <c r="J60" s="47"/>
      <c r="K60" s="18">
        <f t="shared" si="5"/>
        <v>7.5322455124197845</v>
      </c>
      <c r="L60" s="36">
        <v>5904</v>
      </c>
      <c r="M60" s="30"/>
      <c r="N60" s="30"/>
      <c r="O60" s="31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2.39</v>
      </c>
      <c r="F63" s="44"/>
      <c r="G63" s="44"/>
      <c r="H63" s="44">
        <v>2.14</v>
      </c>
      <c r="I63" s="44"/>
      <c r="J63" s="44"/>
      <c r="K63" s="44">
        <v>3.16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62.32</v>
      </c>
      <c r="F64" s="44"/>
      <c r="G64" s="44"/>
      <c r="H64" s="44">
        <v>61.95</v>
      </c>
      <c r="I64" s="44"/>
      <c r="J64" s="44"/>
      <c r="K64" s="44">
        <v>63.42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0.9</v>
      </c>
      <c r="F65" s="44"/>
      <c r="G65" s="44"/>
      <c r="H65" s="44">
        <v>0.54</v>
      </c>
      <c r="I65" s="44"/>
      <c r="J65" s="44"/>
      <c r="K65" s="44">
        <v>2</v>
      </c>
      <c r="L65" s="44"/>
    </row>
  </sheetData>
  <mergeCells count="177">
    <mergeCell ref="E65:G65"/>
    <mergeCell ref="H65:J65"/>
    <mergeCell ref="K65:L65"/>
    <mergeCell ref="E64:G64"/>
    <mergeCell ref="H64:J64"/>
    <mergeCell ref="K64:L64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B61:O61"/>
    <mergeCell ref="B62:D62"/>
    <mergeCell ref="E62:G62"/>
    <mergeCell ref="H62:J62"/>
    <mergeCell ref="K62:L62"/>
    <mergeCell ref="E63:G63"/>
    <mergeCell ref="H63:J63"/>
    <mergeCell ref="K63:L63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38. Jyotiba Phule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2015-10-21T06:01:40Z</dcterms:modified>
</cp:coreProperties>
</file>